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https://businessdisabilityforum-my.sharepoint.com/personal/lucyr_businessdisabilityforum_org_uk/Documents/1 Taskforce/General TT docs/Documents for Charter and AMM/"/>
    </mc:Choice>
  </mc:AlternateContent>
  <xr:revisionPtr revIDLastSave="113" documentId="8_{090F1984-8810-4B55-B834-C34ADD205891}" xr6:coauthVersionLast="47" xr6:coauthVersionMax="47" xr10:uidLastSave="{41444EB2-D629-40A6-989B-3916C1FE2E50}"/>
  <bookViews>
    <workbookView xWindow="28680" yWindow="-120" windowWidth="29040" windowHeight="15720" tabRatio="537" xr2:uid="{00000000-000D-0000-FFFF-FFFF00000000}"/>
  </bookViews>
  <sheets>
    <sheet name="Instructions" sheetId="4" r:id="rId1"/>
    <sheet name="Workings" sheetId="2" r:id="rId2"/>
    <sheet name="Results" sheetId="1" r:id="rId3"/>
    <sheet name="Visual Results" sheetId="8" r:id="rId4"/>
    <sheet name="Vs Peers" sheetId="5" state="hidden" r:id="rId5"/>
  </sheets>
  <definedNames>
    <definedName name="_xlnm.Print_Area" localSheetId="1">Workings!$A$1:$F$11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6" i="8" l="1"/>
  <c r="F56" i="8"/>
  <c r="E56" i="8"/>
  <c r="D56" i="8"/>
  <c r="C56" i="8"/>
  <c r="B56" i="8"/>
  <c r="G51" i="8"/>
  <c r="F51" i="8"/>
  <c r="E51" i="8"/>
  <c r="D51" i="8"/>
  <c r="C51" i="8"/>
  <c r="B51" i="8"/>
  <c r="G46" i="8"/>
  <c r="F46" i="8"/>
  <c r="E46" i="8"/>
  <c r="D46" i="8"/>
  <c r="C46" i="8"/>
  <c r="B46" i="8"/>
  <c r="G41" i="8"/>
  <c r="F41" i="8"/>
  <c r="E41" i="8"/>
  <c r="D41" i="8"/>
  <c r="C41" i="8"/>
  <c r="B41" i="8"/>
  <c r="G36" i="8"/>
  <c r="F36" i="8"/>
  <c r="E36" i="8"/>
  <c r="D36" i="8"/>
  <c r="C36" i="8"/>
  <c r="B36" i="8"/>
  <c r="G31" i="8"/>
  <c r="F31" i="8"/>
  <c r="E31" i="8"/>
  <c r="D31" i="8"/>
  <c r="C31" i="8"/>
  <c r="B31" i="8"/>
  <c r="G26" i="8"/>
  <c r="F26" i="8"/>
  <c r="E26" i="8"/>
  <c r="D26" i="8"/>
  <c r="C26" i="8"/>
  <c r="B26" i="8"/>
  <c r="B21" i="8"/>
  <c r="C21" i="8"/>
  <c r="D21" i="8"/>
  <c r="E21" i="8"/>
  <c r="F21" i="8"/>
  <c r="G21" i="8"/>
  <c r="G16" i="8"/>
  <c r="D11" i="8"/>
  <c r="C11" i="8"/>
  <c r="B11" i="8"/>
  <c r="B16" i="8"/>
  <c r="C16" i="8"/>
  <c r="D16" i="8"/>
  <c r="E16" i="8"/>
  <c r="F16" i="8"/>
  <c r="E11" i="8"/>
  <c r="G11" i="8"/>
  <c r="F11" i="8"/>
  <c r="J56" i="8"/>
  <c r="I56" i="8"/>
  <c r="H56" i="8"/>
  <c r="K52" i="8"/>
  <c r="J52" i="8"/>
  <c r="I52" i="8"/>
  <c r="H52" i="8"/>
  <c r="G52" i="8"/>
  <c r="F52" i="8"/>
  <c r="E52" i="8"/>
  <c r="D52" i="8"/>
  <c r="C52" i="8"/>
  <c r="B52" i="8"/>
  <c r="J51" i="8"/>
  <c r="I51" i="8"/>
  <c r="H51" i="8"/>
  <c r="J46" i="8"/>
  <c r="I46" i="8"/>
  <c r="H46" i="8"/>
  <c r="J41" i="8"/>
  <c r="I41" i="8"/>
  <c r="H41" i="8"/>
  <c r="J36" i="8"/>
  <c r="I36" i="8"/>
  <c r="H36" i="8"/>
  <c r="J31" i="8"/>
  <c r="I31" i="8"/>
  <c r="H31" i="8"/>
  <c r="J26" i="8"/>
  <c r="I26" i="8"/>
  <c r="H26" i="8"/>
  <c r="J21" i="8"/>
  <c r="I21" i="8"/>
  <c r="H21" i="8"/>
  <c r="J16" i="8"/>
  <c r="I16" i="8"/>
  <c r="H16" i="8"/>
  <c r="J11" i="8"/>
  <c r="I11" i="8"/>
  <c r="H11" i="8"/>
  <c r="E2" i="1" l="1"/>
  <c r="J10" i="8" s="1"/>
  <c r="E3" i="1"/>
  <c r="D11" i="1"/>
  <c r="D10" i="1"/>
  <c r="D9" i="1"/>
  <c r="D8" i="1"/>
  <c r="D7" i="1"/>
  <c r="D6" i="1"/>
  <c r="D5" i="1"/>
  <c r="D4" i="1"/>
  <c r="D3" i="1"/>
  <c r="D2" i="1"/>
  <c r="H16" i="5" l="1"/>
  <c r="G16" i="5"/>
  <c r="C16" i="5"/>
  <c r="D16" i="5"/>
  <c r="E16" i="5"/>
  <c r="F16" i="5"/>
  <c r="B16" i="5"/>
  <c r="H11" i="1"/>
  <c r="I11" i="1"/>
  <c r="I10" i="1"/>
  <c r="H10" i="1"/>
  <c r="I9" i="1"/>
  <c r="H9" i="1"/>
  <c r="I8" i="1"/>
  <c r="H8" i="1"/>
  <c r="I7" i="1"/>
  <c r="H7" i="1"/>
  <c r="I6" i="1"/>
  <c r="H6" i="1"/>
  <c r="I5" i="1"/>
  <c r="H5" i="1"/>
  <c r="I4" i="1"/>
  <c r="H4" i="1"/>
  <c r="I3" i="1"/>
  <c r="H3" i="1"/>
  <c r="I2" i="1"/>
  <c r="H2" i="1"/>
  <c r="G10" i="8"/>
  <c r="F9" i="8"/>
  <c r="C2" i="1"/>
  <c r="J8" i="8" s="1"/>
  <c r="M53" i="8"/>
  <c r="M48" i="8"/>
  <c r="M43" i="8"/>
  <c r="M38" i="8"/>
  <c r="M33" i="8"/>
  <c r="M28" i="8"/>
  <c r="M23" i="8"/>
  <c r="M18" i="8"/>
  <c r="M13" i="8"/>
  <c r="M8" i="8"/>
  <c r="O53" i="8"/>
  <c r="O48" i="8"/>
  <c r="O43" i="8"/>
  <c r="O38" i="8"/>
  <c r="O33" i="8"/>
  <c r="O28" i="8"/>
  <c r="O23" i="8"/>
  <c r="O18" i="8"/>
  <c r="O13" i="8"/>
  <c r="O8" i="8"/>
  <c r="E11" i="1"/>
  <c r="H55" i="8" s="1"/>
  <c r="E55" i="8"/>
  <c r="I54" i="8"/>
  <c r="J54" i="8"/>
  <c r="G54" i="8"/>
  <c r="F54" i="8"/>
  <c r="C54" i="8"/>
  <c r="C11" i="1"/>
  <c r="I53" i="8" s="1"/>
  <c r="J53" i="8"/>
  <c r="G53" i="8"/>
  <c r="F53" i="8"/>
  <c r="E53" i="8"/>
  <c r="D53" i="8"/>
  <c r="C53" i="8"/>
  <c r="B53" i="8"/>
  <c r="E10" i="1"/>
  <c r="I50" i="8" s="1"/>
  <c r="F50" i="8"/>
  <c r="J49" i="8"/>
  <c r="I49" i="8"/>
  <c r="H49" i="8"/>
  <c r="G49" i="8"/>
  <c r="F49" i="8"/>
  <c r="E49" i="8"/>
  <c r="D49" i="8"/>
  <c r="C49" i="8"/>
  <c r="C10" i="1"/>
  <c r="I48" i="8" s="1"/>
  <c r="C48" i="8"/>
  <c r="B49" i="8"/>
  <c r="E9" i="1"/>
  <c r="J45" i="8" s="1"/>
  <c r="H44" i="8"/>
  <c r="F44" i="8"/>
  <c r="C9" i="1"/>
  <c r="I43" i="8" s="1"/>
  <c r="J43" i="8"/>
  <c r="F43" i="8"/>
  <c r="C43" i="8"/>
  <c r="B43" i="8"/>
  <c r="E8" i="1"/>
  <c r="I40" i="8" s="1"/>
  <c r="F40" i="8"/>
  <c r="J39" i="8"/>
  <c r="G39" i="8"/>
  <c r="C39" i="8"/>
  <c r="C8" i="1"/>
  <c r="I38" i="8" s="1"/>
  <c r="E7" i="1"/>
  <c r="J35" i="8" s="1"/>
  <c r="F35" i="8"/>
  <c r="J34" i="8"/>
  <c r="I34" i="8"/>
  <c r="H34" i="8"/>
  <c r="G34" i="8"/>
  <c r="F34" i="8"/>
  <c r="E34" i="8"/>
  <c r="D34" i="8"/>
  <c r="C34" i="8"/>
  <c r="C7" i="1"/>
  <c r="J33" i="8" s="1"/>
  <c r="B34" i="8"/>
  <c r="E6" i="1"/>
  <c r="I30" i="8" s="1"/>
  <c r="I29" i="8"/>
  <c r="J29" i="8"/>
  <c r="C29" i="8"/>
  <c r="C6" i="1"/>
  <c r="H28" i="8" s="1"/>
  <c r="J28" i="8"/>
  <c r="B30" i="8"/>
  <c r="B29" i="8"/>
  <c r="I10" i="8"/>
  <c r="H10" i="8"/>
  <c r="E10" i="8"/>
  <c r="D10" i="8"/>
  <c r="B10" i="8"/>
  <c r="G6" i="1"/>
  <c r="G5" i="1"/>
  <c r="G4" i="1"/>
  <c r="G3" i="1"/>
  <c r="G2" i="1"/>
  <c r="G11" i="1"/>
  <c r="G10" i="1"/>
  <c r="G9" i="1"/>
  <c r="G8" i="1"/>
  <c r="G7" i="1"/>
  <c r="E5" i="1"/>
  <c r="J25" i="8" s="1"/>
  <c r="C25" i="8"/>
  <c r="J24" i="8"/>
  <c r="I24" i="8"/>
  <c r="H24" i="8"/>
  <c r="G24" i="8"/>
  <c r="F24" i="8"/>
  <c r="E24" i="8"/>
  <c r="D24" i="8"/>
  <c r="C24" i="8"/>
  <c r="C5" i="1"/>
  <c r="I23" i="8" s="1"/>
  <c r="B24" i="8"/>
  <c r="C4" i="1"/>
  <c r="J18" i="8" s="1"/>
  <c r="H19" i="8"/>
  <c r="E4" i="1"/>
  <c r="I20" i="8" s="1"/>
  <c r="J20" i="8"/>
  <c r="G20" i="8"/>
  <c r="E20" i="8"/>
  <c r="C20" i="8"/>
  <c r="I19" i="8"/>
  <c r="I15" i="8"/>
  <c r="G14" i="8"/>
  <c r="C3" i="1"/>
  <c r="B13" i="8" s="1"/>
  <c r="I14" i="8"/>
  <c r="E14" i="8"/>
  <c r="H13" i="8"/>
  <c r="F13" i="8"/>
  <c r="D13" i="8"/>
  <c r="G9" i="8"/>
  <c r="B9" i="8"/>
  <c r="A11" i="1"/>
  <c r="A10" i="1"/>
  <c r="A9" i="1"/>
  <c r="A8" i="1"/>
  <c r="A7" i="1"/>
  <c r="A5" i="1"/>
  <c r="A4" i="1"/>
  <c r="A3" i="1"/>
  <c r="A2" i="1"/>
  <c r="A6" i="1"/>
  <c r="D8" i="8" l="1"/>
  <c r="G8" i="8"/>
  <c r="B8" i="8"/>
  <c r="I8" i="8"/>
  <c r="H8" i="8"/>
  <c r="E8" i="8"/>
  <c r="C8" i="8"/>
  <c r="C13" i="8"/>
  <c r="G13" i="8"/>
  <c r="D14" i="8"/>
  <c r="H14" i="8"/>
  <c r="B14" i="8"/>
  <c r="F19" i="8"/>
  <c r="D20" i="8"/>
  <c r="H20" i="8"/>
  <c r="B19" i="8"/>
  <c r="G23" i="8"/>
  <c r="H30" i="8"/>
  <c r="G33" i="8"/>
  <c r="E35" i="8"/>
  <c r="I35" i="8"/>
  <c r="D40" i="8"/>
  <c r="J40" i="8"/>
  <c r="E44" i="8"/>
  <c r="J44" i="8"/>
  <c r="B50" i="8"/>
  <c r="J48" i="8"/>
  <c r="D50" i="8"/>
  <c r="J50" i="8"/>
  <c r="H53" i="8"/>
  <c r="C30" i="8"/>
  <c r="E13" i="8"/>
  <c r="I13" i="8"/>
  <c r="F14" i="8"/>
  <c r="J14" i="8"/>
  <c r="J19" i="8"/>
  <c r="F20" i="8"/>
  <c r="B20" i="8"/>
  <c r="E28" i="8"/>
  <c r="F29" i="8"/>
  <c r="D30" i="8"/>
  <c r="C35" i="8"/>
  <c r="G35" i="8"/>
  <c r="B40" i="8"/>
  <c r="G40" i="8"/>
  <c r="G44" i="8"/>
  <c r="F48" i="8"/>
  <c r="G50" i="8"/>
  <c r="C14" i="8"/>
  <c r="E19" i="8"/>
  <c r="F30" i="8"/>
  <c r="B35" i="8"/>
  <c r="D35" i="8"/>
  <c r="H35" i="8"/>
  <c r="C40" i="8"/>
  <c r="H40" i="8"/>
  <c r="C44" i="8"/>
  <c r="I44" i="8"/>
  <c r="G48" i="8"/>
  <c r="C50" i="8"/>
  <c r="H50" i="8"/>
  <c r="F55" i="8"/>
  <c r="G55" i="8"/>
  <c r="C55" i="8"/>
  <c r="I55" i="8"/>
  <c r="J30" i="8"/>
  <c r="G30" i="8"/>
  <c r="B15" i="8"/>
  <c r="F15" i="8"/>
  <c r="J15" i="8"/>
  <c r="F10" i="8"/>
  <c r="C10" i="8"/>
  <c r="G43" i="8"/>
  <c r="D43" i="8"/>
  <c r="H43" i="8"/>
  <c r="E43" i="8"/>
  <c r="C33" i="8"/>
  <c r="C38" i="8"/>
  <c r="F38" i="8"/>
  <c r="G38" i="8"/>
  <c r="J38" i="8"/>
  <c r="G28" i="8"/>
  <c r="F28" i="8"/>
  <c r="C28" i="8"/>
  <c r="I28" i="8"/>
  <c r="J23" i="8"/>
  <c r="C23" i="8"/>
  <c r="F23" i="8"/>
  <c r="G18" i="8"/>
  <c r="H18" i="8"/>
  <c r="D18" i="8"/>
  <c r="C18" i="8"/>
  <c r="B18" i="8"/>
  <c r="J13" i="8"/>
  <c r="F8" i="8"/>
  <c r="C45" i="8"/>
  <c r="G45" i="8"/>
  <c r="B25" i="8"/>
  <c r="D25" i="8"/>
  <c r="H25" i="8"/>
  <c r="D45" i="8"/>
  <c r="H45" i="8"/>
  <c r="J55" i="8"/>
  <c r="G25" i="8"/>
  <c r="E25" i="8"/>
  <c r="E45" i="8"/>
  <c r="I45" i="8"/>
  <c r="C15" i="8"/>
  <c r="G15" i="8"/>
  <c r="D15" i="8"/>
  <c r="H15" i="8"/>
  <c r="I25" i="8"/>
  <c r="E15" i="8"/>
  <c r="F25" i="8"/>
  <c r="E30" i="8"/>
  <c r="E40" i="8"/>
  <c r="B45" i="8"/>
  <c r="F45" i="8"/>
  <c r="E50" i="8"/>
  <c r="B55" i="8"/>
  <c r="D55" i="8"/>
  <c r="G29" i="8"/>
  <c r="B54" i="8"/>
  <c r="D54" i="8"/>
  <c r="H54" i="8"/>
  <c r="B39" i="8"/>
  <c r="D39" i="8"/>
  <c r="H39" i="8"/>
  <c r="C19" i="8"/>
  <c r="G19" i="8"/>
  <c r="D29" i="8"/>
  <c r="H29" i="8"/>
  <c r="E39" i="8"/>
  <c r="I39" i="8"/>
  <c r="D19" i="8"/>
  <c r="E29" i="8"/>
  <c r="F39" i="8"/>
  <c r="B44" i="8"/>
  <c r="D44" i="8"/>
  <c r="E54" i="8"/>
  <c r="D9" i="8"/>
  <c r="I9" i="8"/>
  <c r="H9" i="8"/>
  <c r="E9" i="8"/>
  <c r="J9" i="8"/>
  <c r="C9" i="8"/>
  <c r="B33" i="8"/>
  <c r="D33" i="8"/>
  <c r="H33" i="8"/>
  <c r="E18" i="8"/>
  <c r="I18" i="8"/>
  <c r="B23" i="8"/>
  <c r="D23" i="8"/>
  <c r="H23" i="8"/>
  <c r="E33" i="8"/>
  <c r="I33" i="8"/>
  <c r="B38" i="8"/>
  <c r="D38" i="8"/>
  <c r="H38" i="8"/>
  <c r="B48" i="8"/>
  <c r="D48" i="8"/>
  <c r="H48" i="8"/>
  <c r="F18" i="8"/>
  <c r="E23" i="8"/>
  <c r="B28" i="8"/>
  <c r="D28" i="8"/>
  <c r="F33" i="8"/>
  <c r="E38" i="8"/>
  <c r="E48" i="8"/>
</calcChain>
</file>

<file path=xl/sharedStrings.xml><?xml version="1.0" encoding="utf-8"?>
<sst xmlns="http://schemas.openxmlformats.org/spreadsheetml/2006/main" count="263" uniqueCount="174">
  <si>
    <t>Instructions</t>
  </si>
  <si>
    <t>This spreadsheet combines the revised AMM with a scorecard template that provides a printable scorecard which can be used to support conversations around improving your accessibility performance
This document contains 4 tabs:
1) This instruction tab which provides an overview of the document, information about the AMM and instructions on how to use the scorecard
2) Workings tab - this tab provides an overview of the checkpoints within the AMM as well as a scoring card. This is where we would recommend you record your scores, please see below for further instructions
3) Results tab - this tab provides an extract of the information entered in the AMM tab as well as additional information on the Accessible Technology Charter which the AMM is based on
4) Visual results tab - this tab provides a visual representation of your entered AMM results and compares you with the average scores of members of the Technology Taskforce</t>
  </si>
  <si>
    <t>Instructions for use</t>
  </si>
  <si>
    <t>1) Access the Workings tab and review the requirements for each checkpoint and levels. Scroll to the right of the page to add your scores.
2) If you have completed the AMM before then add in your previous AMM score. If this is your first time completing the AMM then please select '0'
3) Select a current score - this should be based on your current situation. Half scores exist to highlight that you haven't fully completed a level but are working towards it. 
4) Select a target score - this is the score you want to have achieved by the next review of the AMM. Half scores are available to select.
5) Justification of current score- provide an overview of the reason(s) why you've selected your current score
6) Progress required- provide an overview of the actions which need to be taken to move from your current score to your target score
Note- you will need to manually update the RAG (Red, Amber, Green) element based on your inputs. We would recommend that if your current score is lower than your previous score your RAG will be Red, if it's the same then it will be Amber and if it's higher then it will be Green.
The information you enter in the Workings tab will automatically be pulled through to the Results tab and Visual Results tab, and presented in a simpler view for sharing with senior management.</t>
  </si>
  <si>
    <t>AMM Overview</t>
  </si>
  <si>
    <r>
      <t xml:space="preserve">The AMM is a tool which allows organisations to understand and track their progress against the Accessible Technology Charter (ATC). The tool helps to highlight potential areas for improvement and encourage organisations to think about how they achieve a more mature approach to accessibility.
There are three main elements to the AMM:
1) Charter points - these are the overarching areas that are tracked by the AMM and are the elements that exist within the ATC. Further information can be found on the Technology Taskforce website 
2) Checkpoints - tangible elements within an organisation that show that accessibility is being considered. Each checkpoint item has been determined by the taskforce of being of importance. To progress from one level to another you need to complete all the elements within the level. Half scoring can be used to recognise that you are making progress against a level but have not fully achieved it
3) Levels- ranging from Level 1 (Informal) to Level 5 (Best Practice). These levels are designed to show progress/maturity and to group the different elements.
</t>
    </r>
    <r>
      <rPr>
        <b/>
        <sz val="11"/>
        <color theme="1"/>
        <rFont val="Calibri"/>
        <family val="2"/>
        <scheme val="minor"/>
      </rPr>
      <t>N.B. the AMM model was significantly revised in September 2019 to simplify its completion and usage, to more closely align to the Accessible Technology Charter 10 commitments and to better signpost users to best practice guides and resources to aid improvement.</t>
    </r>
  </si>
  <si>
    <t>Here is a link to the Accessible Technology Charter</t>
  </si>
  <si>
    <t>Here is a link to the latest version of the AMM</t>
  </si>
  <si>
    <t>Please check regularly for the latest version of the AMM (normally updated annually to include Technology Taskforce Peer average scores).</t>
  </si>
  <si>
    <t>Accessible Technology Charter Point</t>
  </si>
  <si>
    <t>Level 1- Informal
No documentation or process in place</t>
  </si>
  <si>
    <t>Level 2- Defined
Documented but not actioned or completed once</t>
  </si>
  <si>
    <t>Level 3- Repeatable
Process established and actioned consistently</t>
  </si>
  <si>
    <t>Level 4- Managed
Process monitored &amp; improved, business as usual</t>
  </si>
  <si>
    <t>Level 5- Best practice
Innovate, improve and share</t>
  </si>
  <si>
    <t>Prior Score</t>
  </si>
  <si>
    <t>Current Score</t>
  </si>
  <si>
    <t>Target Score</t>
  </si>
  <si>
    <t>RAG</t>
  </si>
  <si>
    <t>Justification</t>
  </si>
  <si>
    <t>Progress required</t>
  </si>
  <si>
    <t>1. Commitment</t>
  </si>
  <si>
    <t>• Ad hoc/informal approach to company level mandate/ policies
• Engaged individuals, but no dedicated resources or budget in place
• Awareness at the leadership level, but no formal executive level champion/sponsor in place
• Value of accessibility is recognised</t>
  </si>
  <si>
    <t>• Executive level technology champion in place
• Policy/ Strategy in place 
•  Focus on inclusive design/usability and not legal compliance
•  Dedicated roles and responsibilities are defined
• Commitment to use the Accessible Technology Charter
• Budget available with understanding of who pays for what</t>
  </si>
  <si>
    <t>• Promote commitment from Exec level technology champion
• Clear business strategy being implemented
• Accessible Technology Charter being realised
• Sufficient budget provided with investment strategy in place
• Collaboration between different areas within the organisation to achieve accessibility e.g. building services and technology.</t>
  </si>
  <si>
    <t>• Management level accountability via formal objectives
• Integrated strategic view across all business areas
• Continuous objectives against organisational objectives
• Accessibility integrated by default within product and service delivery</t>
  </si>
  <si>
    <t>• Executive technology champion is active externally
• Specific budget for accessibility innovation</t>
  </si>
  <si>
    <t>Please Select</t>
  </si>
  <si>
    <t>Use this space to explain why you selected the current score</t>
  </si>
  <si>
    <t>Use this space to identify areas for improvement which would increase your score towards your target</t>
  </si>
  <si>
    <t>2. Disability awareness</t>
  </si>
  <si>
    <t>• Organisations diversity and inclusion strategy in place, but no specific reference to disability
• Ad hoc/informal staff training available</t>
  </si>
  <si>
    <t>• Disability is included in the organisations diversity and inclusion strategy
• Limited Awareness/ training for target audience
• Executive level disability champion in place
• Established organisation staff disability network</t>
  </si>
  <si>
    <t>• Disability awareness training offered to all staff
• Role based training offered to managers, front line members of staff and those that have a direct impact on disabled people
• Accessibility commitment is promoted externally
• Recruitment channels are accessible and role profiles are inclusive
• Information available about accessible products/services for customers and staff</t>
  </si>
  <si>
    <t>• Disability awareness training given to all Line Managers
• Main stream adverts include disabled people
• Social media used to engage with disabled people
• Accessibility information on products and services included on main content and not hidden away</t>
  </si>
  <si>
    <t>• Disability awareness training mandated to all staff
• Disability awareness training continuously reviewed &amp; improved in conjunction with disabled staff and external parties
• External communications are actively improved to ensure that disability inclusion is 'business as usual'</t>
  </si>
  <si>
    <t>3. Consultation</t>
  </si>
  <si>
    <t>• Ad hoc/informal disabled staff/customer feedback</t>
  </si>
  <si>
    <t>• Consultation planned with disabled employees and staff networks
• Consultation planned with customers
• Process in place to deal with complaints relating to an accessibility issue</t>
  </si>
  <si>
    <t>• Regular consultation underway to listen and understand improvement opportunities
• Process in place for reviewing and reacting to consultations and complaints, including resolutions</t>
  </si>
  <si>
    <t>• Continuous involvement with disabled employees/customers in products selection and testing
• Consultation with external experts &amp; charities to validate and seek best practice
• Continuous feedback channels available for disabled employees/customers</t>
  </si>
  <si>
    <t>• Consultation with external experts &amp; charities to continuously validate and implement best practice
• Sharing learnings and implementation methods from consultations with external audiences</t>
  </si>
  <si>
    <t>4. Built in Accessibility</t>
  </si>
  <si>
    <t>• Limited personalisation of staff or customer systems available
• Ad hoc/informal personalisations managed through workplace adjustments process</t>
  </si>
  <si>
    <t>• End user personalisation guidelines are defined by your organisation, setting out what can and can't be changed</t>
  </si>
  <si>
    <t>• Personalisation guidelines are implemented and communicated
• Customers can make changes that are reflected on some digital platforms
• Staff can make some changes to their technology settings to suit their needs</t>
  </si>
  <si>
    <t>• All staff and customer digital platforms have personalisation options built in
• Personalisations are remembered</t>
  </si>
  <si>
    <t xml:space="preserve">• Active monitoring of personalisations being used to drive future design across all digital platforms
• Continuous feedback sought on how to make personalisations better, evaluated and implemented </t>
  </si>
  <si>
    <t>5. Workplace Adjustments</t>
  </si>
  <si>
    <t>• Ad hoc/informal process in place
• Best endeavours to handle requests</t>
  </si>
  <si>
    <t>• Published policy on workplace adjustments
• Workplace adjustments managed by existing resources
• Line Managers drive the process</t>
  </si>
  <si>
    <t xml:space="preserve">
• Centrally managed process which covers requests and escalations
•  Dedicated resources in place
• Centralised budget for funding adjustments
• Prefered suppliers for delivery of adjustments in place
• Adjustments catalogue of available resources published
• Staff can raise their own requests for adjustments</t>
  </si>
  <si>
    <t>• Capturing and reporting against SLAs
• Staff consulted about services
• Adjustments catalogue actively managed and items added when needed 
• Co-ordination of processes during physical moves with other services
• Tailored adjustment agreement or passport in place
• Ongoing monitoring of satisfaction of adjustments
• Staff can self serve some adjustments from the catalogue</t>
  </si>
  <si>
    <t>• Best practice sharing
• Staff consultation directly influences process improvements
• Performance data includes user satisfaction</t>
  </si>
  <si>
    <t>6. Accessibility Know How</t>
  </si>
  <si>
    <t>• Ad hoc/informal digital accessibility training/guidance available for staff</t>
  </si>
  <si>
    <t>• Training strategy defined but not being delivered
• Basic training available for staff</t>
  </si>
  <si>
    <t>• Accessibility training delivered to those involved in delivery of systems, services and digital content
• Staff encouraged and supported to join professional development organisations
• Training strategy is being delivered
• Training is included in new staff onboarding/induction
• Communicate and share knowledge across wider organisation</t>
  </si>
  <si>
    <t>• Include individuals with a lived experience of disability within your training
• Training quality is being regularly assessed/ monitored
• Members of staff are supported to undertake external qualifications &amp; actively participate in external membership organisations
• Internal communities / champions network set up
• Training strategy fully delivered</t>
  </si>
  <si>
    <t>• Best practice sharing
• Staff recognised for achieving external qualifications
• Influencing external professional qualifications &amp; membership organisations</t>
  </si>
  <si>
    <t>7. Benchmarking</t>
  </si>
  <si>
    <t>• Ad hoc/informal use of benchmarking tools
• Basic awareness of external accessibility standards</t>
  </si>
  <si>
    <t>• One off use of benchmarking tools e.g. AMM
• Organisational standards based on industry best practice, e.g. WCAG, are documented</t>
  </si>
  <si>
    <t>• Process in place to complete benchmarking (AMM) annually
• AMM outputs are considered but not fully acted upon
• Organisational standards go above minimal level
• Standards are mandated for all digital platforms</t>
  </si>
  <si>
    <t xml:space="preserve">
• Benchmarking completed with clear owners, organisation specific targets and clear evaluation of performance over time &amp; future focus areas. 
• Standards regularly reviewed and improved
• Inclusive design principles are adopted
• Standards enhanced by individuals with a lived experience of disability </t>
  </si>
  <si>
    <t>• Benchmarking reports shared with stakeholders and used for future planning
• Learning/outputs from benchmarking shared externally
• Contribution to external standards development
• Early adopter of new external standards and guidelines</t>
  </si>
  <si>
    <t>8. Development Lifecycle</t>
  </si>
  <si>
    <t>• Ad hoc/informal inclusion in lifecycle
• Specific accessibility considerations being included as best endeavours</t>
  </si>
  <si>
    <t>• Industry best practice embedded across the lifecycle, including non-compliance processes
• Development and testing process documentation includes accessibility
• Automated tools selected and made available where appropriate</t>
  </si>
  <si>
    <t>• Accessibility considered and tested for throughout the development lifecycle 
• Accessibility considerations treated as mandatory - included in standard requirements
• Resources provided to support development teams 
• Tested to be compatible with Assistive Technologies
• Expert user testing available</t>
  </si>
  <si>
    <t xml:space="preserve">• A range of individuals with a lived experience of disability involved in development and testing for usability and accessibility
• Strategic view of accessibility - not just a single system view
• Accessibility testing treated as business as usual
• Automated tools implemented and used
• Expert user testing used
• Acknowledgement that there is a need to have a strategy to deal with legacy systems 
</t>
  </si>
  <si>
    <t xml:space="preserve">
• Innovation and design excellence recognised externally
• Best practice sharing of processes and documentation 
• High impact/importance legacy systems being improved</t>
  </si>
  <si>
    <t>9. Procurement &amp; Supply Partners</t>
  </si>
  <si>
    <t>• Minimal steps to ensure accessibility of products/ services procured
• Ad hoc/informal guidance available
• Legal compliance is assumed and not verified</t>
  </si>
  <si>
    <t>• Accessibility requirements documented and incorporated in procurement process
• Requirements applied on an ad-hoc basis
• Training requirements defined for procurement staff on how to select accessible products and services</t>
  </si>
  <si>
    <t>• Robust procurement process in use and mandated
• Method of capturing and following up on non-compliance to requirements 
• Guidance provided to procurement staff on how to meet requirements on a consistent basis
• Training implemented for procurement staff on how to select accessible products and services</t>
  </si>
  <si>
    <t>• Suppliers influenced/ partnerships created
• Requirements cover usability as well as accessibility in selecting products/services</t>
  </si>
  <si>
    <t xml:space="preserve">
• Accessibility supplier code of conduct made publicly available
• Supplier partners are proactive and innovative
• Best practice shared with network of suppliers and externally</t>
  </si>
  <si>
    <t>10. Continuous Improvement</t>
  </si>
  <si>
    <t xml:space="preserve">• Ad hoc/informal improvements considered
</t>
  </si>
  <si>
    <t xml:space="preserve">
• A continuous improvement plan has been agreed and documented with defined measures
• Member of a specialist accessibility/disability organisation
• Attends external events in 'Listen mode' to gain insight</t>
  </si>
  <si>
    <t>• A continuous improvement plan is implemented
• Regularly shares insights at membership organisations and events
• Applying insights gained from membership events</t>
  </si>
  <si>
    <t>• Review the continuous improvement metrics to identify where action is required
• Contributes on developing best practice and research
• Identifies best practice and shares externally
• Speaks at membership organisation events
• Seen as a leader within their sector</t>
  </si>
  <si>
    <t>• 'Open sourcing' of best practice tools
• Leads on developing best practice and research
• Peer reviewers for best practice
• Seen as a leader within accessibility</t>
  </si>
  <si>
    <t>ATC Charter Point</t>
  </si>
  <si>
    <t>ATC Summary</t>
  </si>
  <si>
    <t>BDF Peers</t>
  </si>
  <si>
    <t>Links to best practice guides &amp; resources</t>
  </si>
  <si>
    <t>We will appoint an executive level ICT Access Champion who will report to the board, raise awareness of this agenda and ensure that we achieve continuous improvement in this area.</t>
  </si>
  <si>
    <t>Link to the Technology Taskforce resources on the knowledge hub</t>
  </si>
  <si>
    <t>We will ensure that employees understand how technology can liberate the contribution of everyone, including disabled people, as colleagues and as customers.</t>
  </si>
  <si>
    <t>We will routinely consult with disabled employees, customers and experts to ensure that we understand the impact of our technology on: talent management, employee productivity and our diverse customer base</t>
  </si>
  <si>
    <t xml:space="preserve">We will allow reasonable personalisation of technology by our employees and customers in order to meet their own accessibility requirements. Technologies that individuals interact with include display, keyboard and mouse, phones and self service facilities </t>
  </si>
  <si>
    <t>We will embed and promote a reasonable adjustment process that provides speedy and usable ICT solutions for disabled colleagues and customers.</t>
  </si>
  <si>
    <t xml:space="preserve">We will give our relevant ICT people the ‘disability know how’ needed to deliver effective business processes and reasonable adjustments for disabled colleagues and customers. </t>
  </si>
  <si>
    <t>We will establish our performance baseline using the Business Disability Forum's Accessibility Maturity Model. We will work to practical, easy to communicate accessibility requirements based on existing formal standards and will consistently go beyond minimum compliance to bring greater benefits to our business.</t>
  </si>
  <si>
    <t xml:space="preserve">We will promote a development lifecycle for our ICT solutions that is based on inclusive design from definition to delivery, to minimise the cost and reputation risk triggered by retrofitting products and systems. </t>
  </si>
  <si>
    <t xml:space="preserve">We will require, help and encourage our ICT supply partners to develop and deliver accessible products and services. We will formally consider accessibility in all our procurement decisions. We will purchase solutions which are as accessible as possible. </t>
  </si>
  <si>
    <t>We will continuously improve our accessibility: we will document what works and share our learning with the Technology Taskforce</t>
  </si>
  <si>
    <t xml:space="preserve">Accessibility Maturity Model - visualisation </t>
  </si>
  <si>
    <t>KEY</t>
  </si>
  <si>
    <t>Score</t>
  </si>
  <si>
    <t>1.0</t>
  </si>
  <si>
    <t>1.5</t>
  </si>
  <si>
    <t>2.0</t>
  </si>
  <si>
    <t>2.5</t>
  </si>
  <si>
    <t>3.0</t>
  </si>
  <si>
    <t>3.5</t>
  </si>
  <si>
    <t>4.0</t>
  </si>
  <si>
    <t>4.5</t>
  </si>
  <si>
    <t>5.0</t>
  </si>
  <si>
    <t>Level 1- Informal</t>
  </si>
  <si>
    <t>Level 2- Defined</t>
  </si>
  <si>
    <t>Level 3- Repeatable</t>
  </si>
  <si>
    <t>Level 4- Managed</t>
  </si>
  <si>
    <t>Level 5- Optimised</t>
  </si>
  <si>
    <t>Progress Required</t>
  </si>
  <si>
    <t>• Disability not included in the organisations diversity and inclusion strategy
• No staff training in place</t>
  </si>
  <si>
    <t>• Executive level technology champion in place
• Policy/ Strategy in place 
•  Aim to avoid prosecution/ reputational damage
•  Ensure roles and responsibilities are defined
• Commitment to use the Accessible Technology Charter
• Budget available with understanding of who pays for what</t>
  </si>
  <si>
    <t>• Public commitment from Exec level technology champion
• Clear business strategy being implemented
• Accessible Technology Charter being realised
• Sufficient budget provided with investment strategy in place
• Collaboration between different areas within the organisation to achieve accessibility e.g. building services and technology.</t>
  </si>
  <si>
    <t>• Management level champion(s) in place
• Integrated strategic view across all business areas
• Continuous objectives against organisational objectives
• Accessibility recognised as business as usual</t>
  </si>
  <si>
    <t>2. Disability Awareness</t>
  </si>
  <si>
    <t>• Disability awareness training offered to all staff
• More specialist training offered to managers and front line members of staff
• Accessibility commitment is promoted externally
• Recruitment channels are accessible and role profiles are inclusive
• Information available about accessible products/services for customers and staff, utilising the disability network</t>
  </si>
  <si>
    <t>• Disability awareness training given to all Line Managers
• Main stream adverts include people with disabilities
• Social media used to engage with people with disabilities
• Accessibility information on products and services included on main content and not hidden away</t>
  </si>
  <si>
    <t>• Disability awareness training continuously reviewed &amp; improved in conjunction with disabled staff and external parties
• External communications are actively improved to ensure that disability inclusion is 'business as usual'</t>
  </si>
  <si>
    <t>• No disabled staff/customer consultation</t>
  </si>
  <si>
    <t>• Consultation planned with disabled employees/customers and staff networks using accessible channels
• Process in place to deal with complaints relating to an accessibility issue</t>
  </si>
  <si>
    <t>• Consultation underway to listen and understand improvement opportunities
• Process in place for reviewing and reacting to consultations and complaints, including resolutions</t>
  </si>
  <si>
    <t>4. Built-in Accessibility</t>
  </si>
  <si>
    <t>• No personalisation of staff or customer systems available - all systems locked down
• All personalisations managed through workplace adjustments process</t>
  </si>
  <si>
    <t>• No process in place
• Best endeavours to handle requests</t>
  </si>
  <si>
    <t>• Published policy on workplace adjustments
• Worplace adjustments managed by existing helpdesk 
• Line Managers drive the process</t>
  </si>
  <si>
    <t xml:space="preserve">
• Centrally managed process which covers requests and escalations
•  Dedicated helpdesk in place
• Centralised budget for funding adjustments
• Prefered suppliers for delivery of adjustments in place
• Adjustments catalogue of available resources published
• Staff can raise their own requests for adjustments</t>
  </si>
  <si>
    <t>• Capturing and reporting against SLAs
• Staff consulted about services
• Adjustments catalogue actively managed 
• Co-ordination of processes during physical moves with other services
• Tailored adjustment agreement or passport in place
• Ongoing monitoring of satisfaction of adjustments
• Staff can self serve some adjustments from the catalogue</t>
  </si>
  <si>
    <t>• No specific digital accessibility training available for technology staff</t>
  </si>
  <si>
    <t>• Training strategy defined but not being delivered
• Basic training available for technology staff - primarily focused on the legal / right thing to do requirements</t>
  </si>
  <si>
    <t>• Accessibility training for technology roles delivered
• Staff encouraged to join professional development organisations
• Training strategy is being delivered in part
• Training is included in new technology staff onboarding/induction
• Communicate and share knowledge across wider organisation</t>
  </si>
  <si>
    <t>• Include individuals with a lived experience of disability within your training
• Training quality is being regularly assessed/ monitored
• Members of staff are encouraged to undertake external qualifications &amp; actively participate in external membership organisations
• Internal communities / champions network set up
• Training strategy fully delivered</t>
  </si>
  <si>
    <t>• Best practice sharing
• Influencing external professional qualifications &amp; membership organisations</t>
  </si>
  <si>
    <t>• Doesn't use any benchmarking tools
• No awareness of external accessibility standards</t>
  </si>
  <si>
    <t>• Process in place to complete benchmarking (AMM) annually
• AMM outputs are considered but not fully acted upon
• Organisational standards go above minimal level e.g. AA rather than A
• Standards are mandated for all digital platforms</t>
  </si>
  <si>
    <t xml:space="preserve">
• Benchmarking completed with clear owners, organisation specific targets and clear evaluation of performance over time &amp; future focus areas. 
• Standards regularly reviewed and improved
• Standards influenced by individuals with a lived experience of disability </t>
  </si>
  <si>
    <t>8.  Development Lifecycle</t>
  </si>
  <si>
    <t>• Minimal/ad hoc inclusion in lifecycle
•No understanding of or a plan to fix legacy system accessibility
•No specific accessibility development testing process for new digital platforms</t>
  </si>
  <si>
    <t>• Processes for enforcing industry best practice across the lifecycle, including non-compliance processes
• Development and testing process documentation includes accessibility
• Automated tools selected and made available</t>
  </si>
  <si>
    <t>• Accessibility considered and tested for throughout the development lifecycle 
• Accessibility considerations treated as mandatory - included in standard requirements
• Resources provided to support development teams 
• Compatible with Assistive Technologies
• Expert user testing available</t>
  </si>
  <si>
    <t>• A range of individuals with a lived experience of disability involved in development and testing for usability and accessibility
• Strategic view of accessibility - not just a single system view
• Accessibility testing treated as business as usual
• Automated tools implemented and used
• Expert user testing used
• Acknowledgement that there is a need to have a strategy to deal with legacy systems 
• Suppliers influenced to deliver accessible products</t>
  </si>
  <si>
    <t xml:space="preserve">
• Innovation and design excellence
• Organisation to only procure accessible products
• Best practice sharing of processes and documentation 
• High impact/importance legacy systems being improved proactively </t>
  </si>
  <si>
    <t>• No improvements considered
• Value of accessibility is recognised</t>
  </si>
  <si>
    <t>• A continuous improvement plan has been agreed and documented
• Member of a specialist accessibility/disability organisation
• Attends external events in 'Listen mode'</t>
  </si>
  <si>
    <t>• A continuous improvement plan is implemented
• Shares insights at membership organisations and events</t>
  </si>
  <si>
    <t>• Identifies best practice and shares externally
• Speaks at membership organisation events
• Seen as a leader within their industry</t>
  </si>
  <si>
    <t>• 'Open sourcing' of best practice tools
• Leads on developing new best practice
• Peer reviewers for best practice
• Seen as a leader within accessibility</t>
  </si>
  <si>
    <t>Peers - For past 9 years, the BDF Tech Taskforce has run workshops each January to collectively score and measure the average ratings of its ~50 organisation members</t>
  </si>
  <si>
    <t xml:space="preserve">Peer Group averages shown below as well as aspirational targets for the year ahead. </t>
  </si>
  <si>
    <t>CURRENT</t>
  </si>
  <si>
    <t>2016 Peers</t>
  </si>
  <si>
    <t>2017 Peers</t>
  </si>
  <si>
    <t>2018 Peers</t>
  </si>
  <si>
    <t>2019 Peers</t>
  </si>
  <si>
    <t>2020 Peers</t>
  </si>
  <si>
    <t>2021 Peers</t>
  </si>
  <si>
    <t>2022 Peers</t>
  </si>
  <si>
    <t>2023 Peers</t>
  </si>
  <si>
    <t>2024 Peers</t>
  </si>
  <si>
    <t>Score options</t>
  </si>
  <si>
    <t>A</t>
  </si>
  <si>
    <t>R</t>
  </si>
  <si>
    <t>G</t>
  </si>
  <si>
    <t>Average Totals</t>
  </si>
  <si>
    <t>BDF Peers 2025</t>
  </si>
  <si>
    <t>2025 Peers</t>
  </si>
  <si>
    <t>2026 prediction</t>
  </si>
  <si>
    <t>Business Disability Forum - Technology Taskforce - Accessibility Maturity Model (AMM)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</si>
</sst>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
  </numFmts>
  <fonts count="24"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i/>
      <sz val="11"/>
      <color theme="1"/>
      <name val="Calibri"/>
      <family val="2"/>
      <scheme val="minor"/>
    </font>
    <font>
      <b/>
      <sz val="12"/>
      <color theme="1"/>
      <name val="Calibri"/>
      <family val="2"/>
      <scheme val="minor"/>
    </font>
    <font>
      <b/>
      <sz val="16"/>
      <color theme="1"/>
      <name val="Calibri"/>
      <family val="2"/>
      <scheme val="minor"/>
    </font>
    <font>
      <u/>
      <sz val="11"/>
      <color theme="10"/>
      <name val="Calibri"/>
      <family val="2"/>
      <scheme val="minor"/>
    </font>
    <font>
      <sz val="11"/>
      <color rgb="FF000000"/>
      <name val="Calibri"/>
      <family val="2"/>
    </font>
    <font>
      <b/>
      <sz val="11"/>
      <color rgb="FF262626"/>
      <name val="Arial"/>
      <family val="2"/>
    </font>
    <font>
      <sz val="11"/>
      <color rgb="FF262626"/>
      <name val="Arial"/>
      <family val="2"/>
    </font>
    <font>
      <b/>
      <sz val="11"/>
      <color rgb="FF1F497D"/>
      <name val="Calibri"/>
      <family val="2"/>
      <scheme val="minor"/>
    </font>
    <font>
      <sz val="13"/>
      <color theme="1"/>
      <name val="Calibri"/>
      <family val="2"/>
      <scheme val="minor"/>
    </font>
    <font>
      <b/>
      <sz val="13"/>
      <color theme="1"/>
      <name val="Calibri"/>
      <family val="2"/>
      <scheme val="minor"/>
    </font>
    <font>
      <b/>
      <sz val="11"/>
      <color rgb="FFFF0000"/>
      <name val="Calibri"/>
      <family val="2"/>
      <scheme val="minor"/>
    </font>
    <font>
      <sz val="11"/>
      <color theme="1"/>
      <name val="Calibri"/>
      <family val="2"/>
      <scheme val="minor"/>
    </font>
    <font>
      <b/>
      <sz val="11"/>
      <color rgb="FF3F3F3F"/>
      <name val="Calibri"/>
      <family val="2"/>
      <scheme val="minor"/>
    </font>
    <font>
      <sz val="11"/>
      <name val="Calibri"/>
      <family val="2"/>
      <scheme val="minor"/>
    </font>
    <font>
      <b/>
      <sz val="14"/>
      <name val="Calibri"/>
      <family val="2"/>
      <scheme val="minor"/>
    </font>
    <font>
      <b/>
      <sz val="16"/>
      <name val="Calibri"/>
      <family val="2"/>
      <scheme val="minor"/>
    </font>
    <font>
      <b/>
      <sz val="16"/>
      <color theme="0"/>
      <name val="Calibri"/>
      <family val="2"/>
      <scheme val="minor"/>
    </font>
    <font>
      <b/>
      <sz val="11"/>
      <color theme="1"/>
      <name val="Arial"/>
      <family val="2"/>
    </font>
    <font>
      <sz val="8"/>
      <name val="Calibri"/>
      <family val="2"/>
      <scheme val="minor"/>
    </font>
    <font>
      <sz val="11"/>
      <color theme="1"/>
      <name val="Arial"/>
      <family val="2"/>
    </font>
  </fonts>
  <fills count="1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132E4E"/>
        <bgColor indexed="64"/>
      </patternFill>
    </fill>
    <fill>
      <patternFill patternType="solid">
        <fgColor rgb="FF3076C7"/>
        <bgColor indexed="64"/>
      </patternFill>
    </fill>
    <fill>
      <patternFill patternType="solid">
        <fgColor rgb="FF92D050"/>
        <bgColor indexed="64"/>
      </patternFill>
    </fill>
    <fill>
      <patternFill patternType="solid">
        <fgColor rgb="FFC6D9F1"/>
        <bgColor indexed="64"/>
      </patternFill>
    </fill>
    <fill>
      <patternFill patternType="solid">
        <fgColor rgb="FFFFBE10"/>
        <bgColor indexed="64"/>
      </patternFill>
    </fill>
    <fill>
      <patternFill patternType="solid">
        <fgColor rgb="FFC00000"/>
        <bgColor indexed="64"/>
      </patternFill>
    </fill>
    <fill>
      <patternFill patternType="solid">
        <fgColor indexed="65"/>
        <bgColor auto="1"/>
      </patternFill>
    </fill>
    <fill>
      <patternFill patternType="solid">
        <fgColor indexed="65"/>
        <bgColor indexed="64"/>
      </patternFill>
    </fill>
    <fill>
      <patternFill patternType="mediumGray">
        <fgColor theme="0"/>
      </patternFill>
    </fill>
    <fill>
      <patternFill patternType="solid">
        <fgColor rgb="FF00B0F0"/>
        <bgColor indexed="64"/>
      </patternFill>
    </fill>
    <fill>
      <patternFill patternType="solid">
        <fgColor rgb="FFF2F2F2"/>
      </patternFill>
    </fill>
    <fill>
      <patternFill patternType="solid">
        <fgColor theme="5" tint="0.59999389629810485"/>
        <bgColor indexed="65"/>
      </patternFill>
    </fill>
    <fill>
      <patternFill patternType="solid">
        <fgColor theme="0" tint="-0.34998626667073579"/>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theme="0" tint="-0.34998626667073579"/>
      </left>
      <right/>
      <top/>
      <bottom/>
      <diagonal/>
    </border>
    <border>
      <left/>
      <right style="dotted">
        <color theme="0" tint="-0.34998626667073579"/>
      </right>
      <top/>
      <bottom/>
      <diagonal/>
    </border>
    <border>
      <left style="dotted">
        <color theme="0" tint="-0.34998626667073579"/>
      </left>
      <right/>
      <top/>
      <bottom style="thin">
        <color indexed="64"/>
      </bottom>
      <diagonal/>
    </border>
    <border>
      <left/>
      <right style="dotted">
        <color theme="0" tint="-0.34998626667073579"/>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dotted">
        <color theme="0" tint="-0.34998626667073579"/>
      </right>
      <top style="medium">
        <color auto="1"/>
      </top>
      <bottom style="medium">
        <color auto="1"/>
      </bottom>
      <diagonal/>
    </border>
    <border>
      <left style="thick">
        <color theme="0"/>
      </left>
      <right style="thick">
        <color theme="0"/>
      </right>
      <top style="thick">
        <color theme="0"/>
      </top>
      <bottom/>
      <diagonal/>
    </border>
    <border>
      <left/>
      <right/>
      <top style="thin">
        <color indexed="64"/>
      </top>
      <bottom/>
      <diagonal/>
    </border>
    <border>
      <left style="medium">
        <color auto="1"/>
      </left>
      <right/>
      <top style="medium">
        <color auto="1"/>
      </top>
      <bottom/>
      <diagonal/>
    </border>
    <border>
      <left/>
      <right/>
      <top style="medium">
        <color auto="1"/>
      </top>
      <bottom/>
      <diagonal/>
    </border>
    <border>
      <left style="dotted">
        <color theme="0" tint="-0.34998626667073579"/>
      </left>
      <right/>
      <top style="medium">
        <color auto="1"/>
      </top>
      <bottom/>
      <diagonal/>
    </border>
    <border>
      <left/>
      <right style="dotted">
        <color theme="0" tint="-0.34998626667073579"/>
      </right>
      <top style="medium">
        <color auto="1"/>
      </top>
      <bottom/>
      <diagonal/>
    </border>
    <border>
      <left/>
      <right/>
      <top/>
      <bottom style="medium">
        <color auto="1"/>
      </bottom>
      <diagonal/>
    </border>
    <border>
      <left style="dotted">
        <color theme="0" tint="-0.34998626667073579"/>
      </left>
      <right/>
      <top/>
      <bottom style="medium">
        <color auto="1"/>
      </bottom>
      <diagonal/>
    </border>
    <border>
      <left/>
      <right style="dotted">
        <color theme="0" tint="-0.34998626667073579"/>
      </right>
      <top/>
      <bottom style="medium">
        <color auto="1"/>
      </bottom>
      <diagonal/>
    </border>
    <border>
      <left style="medium">
        <color auto="1"/>
      </left>
      <right/>
      <top/>
      <bottom/>
      <diagonal/>
    </border>
    <border>
      <left/>
      <right style="thin">
        <color indexed="64"/>
      </right>
      <top style="medium">
        <color indexed="64"/>
      </top>
      <bottom/>
      <diagonal/>
    </border>
    <border>
      <left/>
      <right style="thin">
        <color indexed="64"/>
      </right>
      <top/>
      <bottom style="medium">
        <color auto="1"/>
      </bottom>
      <diagonal/>
    </border>
    <border>
      <left style="thin">
        <color rgb="FF3F3F3F"/>
      </left>
      <right style="thin">
        <color rgb="FF3F3F3F"/>
      </right>
      <top style="thin">
        <color rgb="FF3F3F3F"/>
      </top>
      <bottom style="thin">
        <color rgb="FF3F3F3F"/>
      </bottom>
      <diagonal/>
    </border>
  </borders>
  <cellStyleXfs count="4">
    <xf numFmtId="0" fontId="0" fillId="0" borderId="0"/>
    <xf numFmtId="0" fontId="7" fillId="0" borderId="0" applyNumberFormat="0" applyFill="0" applyBorder="0" applyAlignment="0" applyProtection="0"/>
    <xf numFmtId="0" fontId="16" fillId="14" borderId="32" applyNumberFormat="0" applyAlignment="0" applyProtection="0"/>
    <xf numFmtId="0" fontId="15" fillId="15" borderId="0" applyNumberFormat="0" applyBorder="0" applyAlignment="0" applyProtection="0"/>
  </cellStyleXfs>
  <cellXfs count="111">
    <xf numFmtId="0" fontId="0" fillId="0" borderId="0" xfId="0"/>
    <xf numFmtId="0" fontId="0" fillId="0" borderId="1" xfId="0" applyBorder="1" applyAlignment="1">
      <alignment vertical="center" wrapText="1"/>
    </xf>
    <xf numFmtId="0" fontId="1" fillId="0" borderId="0" xfId="0" applyFont="1"/>
    <xf numFmtId="0" fontId="0" fillId="0" borderId="0" xfId="0" applyAlignment="1">
      <alignment wrapText="1"/>
    </xf>
    <xf numFmtId="0" fontId="0" fillId="2" borderId="0" xfId="0" applyFill="1"/>
    <xf numFmtId="0" fontId="0" fillId="2" borderId="0" xfId="0" applyFill="1" applyAlignment="1">
      <alignment wrapText="1"/>
    </xf>
    <xf numFmtId="164" fontId="0" fillId="2" borderId="0" xfId="0" applyNumberFormat="1" applyFill="1"/>
    <xf numFmtId="0" fontId="2" fillId="5" borderId="0" xfId="0" applyFont="1" applyFill="1" applyAlignment="1">
      <alignment horizontal="center" vertical="center" wrapText="1"/>
    </xf>
    <xf numFmtId="0" fontId="2" fillId="4" borderId="0" xfId="0" applyFont="1" applyFill="1" applyAlignment="1">
      <alignment wrapText="1"/>
    </xf>
    <xf numFmtId="0" fontId="2" fillId="5" borderId="1" xfId="0" applyFont="1" applyFill="1" applyBorder="1" applyAlignment="1">
      <alignment horizontal="center" vertical="center" wrapText="1"/>
    </xf>
    <xf numFmtId="0" fontId="2" fillId="5" borderId="0" xfId="0" applyFont="1" applyFill="1" applyAlignment="1">
      <alignment horizontal="center" wrapText="1"/>
    </xf>
    <xf numFmtId="0" fontId="2" fillId="0" borderId="0" xfId="0" applyFont="1" applyAlignment="1">
      <alignment horizontal="center" wrapText="1"/>
    </xf>
    <xf numFmtId="0" fontId="3" fillId="3" borderId="0" xfId="0" applyFont="1" applyFill="1"/>
    <xf numFmtId="0" fontId="2" fillId="5" borderId="1" xfId="0" applyFont="1" applyFill="1" applyBorder="1" applyAlignment="1">
      <alignment vertical="center"/>
    </xf>
    <xf numFmtId="0" fontId="3" fillId="5" borderId="0" xfId="0" applyFont="1" applyFill="1"/>
    <xf numFmtId="0" fontId="3" fillId="5" borderId="0" xfId="0" applyFont="1" applyFill="1" applyAlignment="1">
      <alignment horizontal="center" vertical="center" wrapText="1"/>
    </xf>
    <xf numFmtId="0" fontId="0" fillId="0" borderId="1" xfId="0" applyBorder="1" applyAlignment="1">
      <alignment horizontal="center" vertical="center" wrapText="1"/>
    </xf>
    <xf numFmtId="0" fontId="0" fillId="0" borderId="1" xfId="0"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0" fillId="0" borderId="0" xfId="0" applyProtection="1">
      <protection locked="0"/>
    </xf>
    <xf numFmtId="0" fontId="9" fillId="7" borderId="3"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4" xfId="0" applyFont="1" applyFill="1" applyBorder="1" applyAlignment="1">
      <alignment vertical="center" wrapText="1"/>
    </xf>
    <xf numFmtId="0" fontId="10" fillId="0" borderId="2" xfId="0" applyFont="1" applyBorder="1" applyAlignment="1">
      <alignment horizontal="center" vertical="center" wrapText="1"/>
    </xf>
    <xf numFmtId="0" fontId="10" fillId="8" borderId="2"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1" fillId="0" borderId="0" xfId="0" applyFont="1"/>
    <xf numFmtId="0" fontId="2" fillId="2" borderId="0" xfId="0" applyFont="1" applyFill="1" applyAlignment="1">
      <alignment wrapText="1"/>
    </xf>
    <xf numFmtId="0" fontId="10" fillId="7" borderId="2" xfId="0" applyFont="1" applyFill="1" applyBorder="1" applyAlignment="1">
      <alignment horizontal="center" vertical="center" wrapText="1"/>
    </xf>
    <xf numFmtId="0" fontId="0" fillId="0" borderId="0" xfId="0" applyAlignment="1">
      <alignment horizontal="left"/>
    </xf>
    <xf numFmtId="0" fontId="12" fillId="0" borderId="0" xfId="0" applyFont="1"/>
    <xf numFmtId="0" fontId="12" fillId="0" borderId="18" xfId="0" applyFont="1" applyBorder="1"/>
    <xf numFmtId="0" fontId="13" fillId="0" borderId="18" xfId="0" applyFont="1" applyBorder="1"/>
    <xf numFmtId="0" fontId="12" fillId="0" borderId="17" xfId="0" applyFont="1" applyBorder="1" applyAlignment="1">
      <alignment horizontal="right"/>
    </xf>
    <xf numFmtId="0" fontId="6" fillId="0" borderId="0" xfId="0" applyFont="1"/>
    <xf numFmtId="0" fontId="12" fillId="0" borderId="0" xfId="0" applyFont="1" applyAlignment="1">
      <alignment horizontal="right"/>
    </xf>
    <xf numFmtId="0" fontId="13" fillId="0" borderId="0" xfId="0" applyFont="1"/>
    <xf numFmtId="0" fontId="0" fillId="0" borderId="21" xfId="0" applyBorder="1"/>
    <xf numFmtId="0" fontId="0" fillId="0" borderId="1" xfId="0" applyBorder="1" applyAlignment="1">
      <alignment vertical="top" wrapText="1"/>
    </xf>
    <xf numFmtId="0" fontId="0" fillId="12" borderId="29" xfId="0" applyFill="1" applyBorder="1" applyAlignment="1">
      <alignment horizontal="right"/>
    </xf>
    <xf numFmtId="0" fontId="0" fillId="12" borderId="0" xfId="0" applyFill="1" applyAlignment="1">
      <alignment horizontal="right"/>
    </xf>
    <xf numFmtId="0" fontId="0" fillId="12" borderId="13" xfId="0" applyFill="1" applyBorder="1" applyAlignment="1">
      <alignment horizontal="right"/>
    </xf>
    <xf numFmtId="0" fontId="0" fillId="12" borderId="14" xfId="0" applyFill="1" applyBorder="1" applyAlignment="1">
      <alignment horizontal="right"/>
    </xf>
    <xf numFmtId="0" fontId="12" fillId="13" borderId="17" xfId="0" applyFont="1" applyFill="1" applyBorder="1" applyAlignment="1">
      <alignment horizontal="right"/>
    </xf>
    <xf numFmtId="0" fontId="12" fillId="10" borderId="17" xfId="0" applyFont="1" applyFill="1" applyBorder="1" applyAlignment="1">
      <alignment horizontal="right"/>
    </xf>
    <xf numFmtId="0" fontId="12" fillId="10" borderId="18" xfId="0" applyFont="1" applyFill="1" applyBorder="1"/>
    <xf numFmtId="0" fontId="12" fillId="10" borderId="19" xfId="0" applyFont="1" applyFill="1" applyBorder="1" applyAlignment="1">
      <alignment horizontal="right"/>
    </xf>
    <xf numFmtId="0" fontId="12" fillId="12" borderId="17" xfId="0" applyFont="1" applyFill="1" applyBorder="1" applyAlignment="1">
      <alignment horizontal="right"/>
    </xf>
    <xf numFmtId="0" fontId="0" fillId="0" borderId="28" xfId="0" applyBorder="1" applyAlignment="1">
      <alignment horizontal="right"/>
    </xf>
    <xf numFmtId="0" fontId="0" fillId="0" borderId="27" xfId="0" applyBorder="1" applyAlignment="1">
      <alignment horizontal="right"/>
    </xf>
    <xf numFmtId="0" fontId="0" fillId="0" borderId="22" xfId="0" applyBorder="1" applyAlignment="1">
      <alignment horizontal="right"/>
    </xf>
    <xf numFmtId="0" fontId="0" fillId="0" borderId="29" xfId="0" applyBorder="1" applyAlignment="1">
      <alignment horizontal="right"/>
    </xf>
    <xf numFmtId="0" fontId="0" fillId="0" borderId="0" xfId="0" applyAlignment="1">
      <alignment horizontal="right"/>
    </xf>
    <xf numFmtId="0" fontId="0" fillId="0" borderId="13" xfId="0" applyBorder="1" applyAlignment="1">
      <alignment horizontal="right"/>
    </xf>
    <xf numFmtId="0" fontId="0" fillId="0" borderId="14" xfId="0" applyBorder="1" applyAlignment="1">
      <alignment horizontal="right"/>
    </xf>
    <xf numFmtId="0" fontId="0" fillId="0" borderId="23" xfId="0" applyBorder="1" applyAlignment="1">
      <alignment horizontal="right"/>
    </xf>
    <xf numFmtId="0" fontId="0" fillId="0" borderId="24" xfId="0" applyBorder="1" applyAlignment="1">
      <alignment horizontal="right"/>
    </xf>
    <xf numFmtId="0" fontId="0" fillId="0" borderId="25" xfId="0" applyBorder="1" applyAlignment="1">
      <alignment horizontal="right"/>
    </xf>
    <xf numFmtId="0" fontId="0" fillId="0" borderId="9" xfId="0" applyBorder="1" applyAlignment="1">
      <alignment horizontal="right"/>
    </xf>
    <xf numFmtId="0" fontId="0" fillId="0" borderId="26" xfId="0" applyBorder="1" applyAlignment="1">
      <alignment horizontal="right"/>
    </xf>
    <xf numFmtId="0" fontId="0" fillId="0" borderId="31" xfId="0" applyBorder="1" applyAlignment="1">
      <alignment horizontal="right"/>
    </xf>
    <xf numFmtId="0" fontId="0" fillId="0" borderId="30" xfId="0" applyBorder="1" applyAlignment="1">
      <alignment horizontal="right"/>
    </xf>
    <xf numFmtId="49" fontId="14" fillId="0" borderId="0" xfId="0" applyNumberFormat="1" applyFont="1"/>
    <xf numFmtId="0" fontId="0" fillId="0" borderId="1" xfId="0" applyBorder="1" applyAlignment="1">
      <alignment horizontal="center" vertical="center"/>
    </xf>
    <xf numFmtId="0" fontId="10" fillId="0" borderId="4" xfId="0" applyFont="1" applyBorder="1" applyAlignment="1">
      <alignment horizontal="center" vertical="center" wrapText="1"/>
    </xf>
    <xf numFmtId="0" fontId="0" fillId="2" borderId="0" xfId="0" applyFill="1" applyAlignment="1">
      <alignment horizontal="left" wrapText="1"/>
    </xf>
    <xf numFmtId="0" fontId="16" fillId="14" borderId="32" xfId="2" applyAlignment="1">
      <alignment vertical="center"/>
    </xf>
    <xf numFmtId="0" fontId="16" fillId="14" borderId="32" xfId="2" applyAlignment="1">
      <alignment horizontal="center"/>
    </xf>
    <xf numFmtId="0" fontId="7" fillId="0" borderId="0" xfId="1" applyAlignment="1">
      <alignment wrapText="1"/>
    </xf>
    <xf numFmtId="0" fontId="7" fillId="2" borderId="0" xfId="1" applyFill="1"/>
    <xf numFmtId="49" fontId="17" fillId="0" borderId="0" xfId="0" applyNumberFormat="1" applyFont="1" applyAlignment="1">
      <alignment vertical="center" wrapText="1"/>
    </xf>
    <xf numFmtId="0" fontId="17" fillId="0" borderId="0" xfId="0" applyFont="1" applyAlignment="1">
      <alignment vertical="center" wrapText="1"/>
    </xf>
    <xf numFmtId="0" fontId="17" fillId="0" borderId="0" xfId="0" applyFont="1"/>
    <xf numFmtId="0" fontId="18" fillId="16" borderId="0" xfId="0" applyFont="1" applyFill="1" applyAlignment="1">
      <alignment horizontal="center" vertical="center" wrapText="1"/>
    </xf>
    <xf numFmtId="49" fontId="6" fillId="0" borderId="0" xfId="0" quotePrefix="1" applyNumberFormat="1" applyFont="1" applyAlignment="1">
      <alignment horizontal="right"/>
    </xf>
    <xf numFmtId="0" fontId="23" fillId="15" borderId="2" xfId="3" applyFont="1" applyBorder="1" applyAlignment="1">
      <alignment horizontal="center" vertical="center" wrapText="1"/>
    </xf>
    <xf numFmtId="0" fontId="6" fillId="0" borderId="0" xfId="0" applyFont="1" applyAlignment="1">
      <alignment horizontal="center"/>
    </xf>
    <xf numFmtId="0" fontId="5" fillId="0" borderId="0" xfId="0" applyFont="1" applyAlignment="1">
      <alignment horizontal="left"/>
    </xf>
    <xf numFmtId="0" fontId="0" fillId="2" borderId="0" xfId="0" applyFill="1" applyAlignment="1">
      <alignment horizontal="left" wrapText="1"/>
    </xf>
    <xf numFmtId="0" fontId="0" fillId="2" borderId="0" xfId="0" applyFill="1" applyAlignment="1">
      <alignment horizontal="left" vertical="top" wrapText="1"/>
    </xf>
    <xf numFmtId="0" fontId="5" fillId="2" borderId="0" xfId="0" applyFont="1" applyFill="1" applyAlignment="1">
      <alignment horizontal="left"/>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16" borderId="7" xfId="0" applyFont="1" applyFill="1" applyBorder="1" applyAlignment="1">
      <alignment horizontal="center" vertical="center" wrapText="1"/>
    </xf>
    <xf numFmtId="0" fontId="18" fillId="16" borderId="8" xfId="0" applyFont="1" applyFill="1" applyBorder="1" applyAlignment="1">
      <alignment horizontal="center" vertical="center" wrapText="1"/>
    </xf>
    <xf numFmtId="0" fontId="18" fillId="16" borderId="10" xfId="0" applyFont="1" applyFill="1" applyBorder="1" applyAlignment="1">
      <alignment horizontal="center" vertical="center" wrapText="1"/>
    </xf>
    <xf numFmtId="0" fontId="19" fillId="16" borderId="20" xfId="0" applyFont="1" applyFill="1" applyBorder="1" applyAlignment="1">
      <alignment horizontal="center" vertical="center" wrapText="1"/>
    </xf>
    <xf numFmtId="49" fontId="0" fillId="11" borderId="23" xfId="0" applyNumberFormat="1" applyFill="1" applyBorder="1" applyAlignment="1">
      <alignment horizontal="left" vertical="top" wrapText="1"/>
    </xf>
    <xf numFmtId="0" fontId="0" fillId="11" borderId="24" xfId="0" applyFill="1" applyBorder="1" applyAlignment="1">
      <alignment horizontal="left" vertical="top" wrapText="1"/>
    </xf>
    <xf numFmtId="0" fontId="0" fillId="11" borderId="25" xfId="0" applyFill="1" applyBorder="1" applyAlignment="1">
      <alignment horizontal="left" vertical="top" wrapText="1"/>
    </xf>
    <xf numFmtId="0" fontId="0" fillId="11" borderId="23" xfId="0" applyFill="1" applyBorder="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1" xfId="0"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wrapText="1"/>
    </xf>
    <xf numFmtId="0" fontId="0" fillId="0" borderId="12" xfId="0" applyBorder="1" applyAlignment="1">
      <alignment horizontal="left" vertical="top" wrapText="1"/>
    </xf>
    <xf numFmtId="49" fontId="0" fillId="0" borderId="11" xfId="0" applyNumberFormat="1" applyBorder="1" applyAlignment="1">
      <alignment horizontal="left" vertical="top" wrapText="1"/>
    </xf>
    <xf numFmtId="0" fontId="19" fillId="16" borderId="1" xfId="0" applyFont="1" applyFill="1" applyBorder="1" applyAlignment="1">
      <alignment horizontal="center" vertical="center" wrapText="1"/>
    </xf>
    <xf numFmtId="0" fontId="20" fillId="16" borderId="1" xfId="0" applyFont="1" applyFill="1" applyBorder="1" applyAlignment="1">
      <alignment horizontal="center" vertical="center" wrapText="1"/>
    </xf>
    <xf numFmtId="0" fontId="0" fillId="11" borderId="30" xfId="0" applyFill="1" applyBorder="1" applyAlignment="1">
      <alignment horizontal="left" vertical="top" wrapText="1"/>
    </xf>
    <xf numFmtId="0" fontId="9" fillId="7" borderId="6"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8" fillId="0" borderId="5" xfId="0" applyFont="1" applyBorder="1" applyAlignment="1">
      <alignment vertical="center" wrapText="1"/>
    </xf>
    <xf numFmtId="0" fontId="8" fillId="0" borderId="2" xfId="0" applyFont="1" applyBorder="1" applyAlignment="1">
      <alignment vertical="center" wrapText="1"/>
    </xf>
    <xf numFmtId="0" fontId="21" fillId="15" borderId="6" xfId="3" applyFont="1" applyBorder="1" applyAlignment="1">
      <alignment horizontal="center" vertical="center" wrapText="1"/>
    </xf>
    <xf numFmtId="0" fontId="21" fillId="15" borderId="4" xfId="3" applyFont="1" applyBorder="1" applyAlignment="1">
      <alignment horizontal="center" vertical="center" wrapText="1"/>
    </xf>
  </cellXfs>
  <cellStyles count="4">
    <cellStyle name="40% - Accent2" xfId="3" builtinId="35"/>
    <cellStyle name="Hyperlink" xfId="1" builtinId="8"/>
    <cellStyle name="Normal" xfId="0" builtinId="0"/>
    <cellStyle name="Output" xfId="2" builtinId="21"/>
  </cellStyles>
  <dxfs count="21">
    <dxf>
      <font>
        <color theme="0" tint="-4.9989318521683403E-2"/>
      </font>
      <fill>
        <patternFill>
          <bgColor rgb="FFFF0000"/>
        </patternFill>
      </fill>
    </dxf>
    <dxf>
      <fill>
        <patternFill>
          <bgColor rgb="FFFFC000"/>
        </patternFill>
      </fill>
    </dxf>
    <dxf>
      <font>
        <color theme="0"/>
      </font>
      <fill>
        <patternFill>
          <bgColor rgb="FF00B050"/>
        </patternFill>
      </fill>
    </dxf>
    <dxf>
      <fill>
        <patternFill>
          <bgColor rgb="FFC00000"/>
        </patternFill>
      </fill>
    </dxf>
    <dxf>
      <fill>
        <patternFill>
          <bgColor rgb="FFFFC000"/>
        </patternFill>
      </fill>
    </dxf>
    <dxf>
      <font>
        <b/>
        <i val="0"/>
      </font>
      <fill>
        <patternFill>
          <bgColor rgb="FF92D050"/>
        </patternFill>
      </fill>
    </dxf>
    <dxf>
      <font>
        <color theme="0" tint="-4.9989318521683403E-2"/>
      </font>
      <fill>
        <patternFill>
          <bgColor rgb="FFFF0000"/>
        </patternFill>
      </fill>
    </dxf>
    <dxf>
      <fill>
        <patternFill>
          <bgColor rgb="FFFFC000"/>
        </patternFill>
      </fill>
    </dxf>
    <dxf>
      <font>
        <color theme="0"/>
      </font>
      <fill>
        <patternFill>
          <bgColor rgb="FF00B050"/>
        </patternFill>
      </fill>
    </dxf>
    <dxf>
      <fill>
        <patternFill>
          <bgColor theme="4" tint="0.79998168889431442"/>
        </patternFill>
      </fill>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general" vertical="center" textRotation="0" wrapText="1" indent="0" justifyLastLine="0" shrinkToFit="0" readingOrder="0"/>
    </dxf>
    <dxf>
      <font>
        <b/>
        <strike val="0"/>
        <outline val="0"/>
        <shadow val="0"/>
        <u val="none"/>
        <vertAlign val="baseline"/>
        <sz val="11"/>
        <color theme="0"/>
        <name val="Calibri"/>
        <scheme val="minor"/>
      </font>
      <fill>
        <patternFill patternType="solid">
          <fgColor indexed="64"/>
          <bgColor rgb="FF3076C7"/>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rgb="FF3076C7"/>
        </patternFill>
      </fill>
      <alignment horizontal="center" vertical="bottom" textRotation="0" wrapText="1" indent="0" justifyLastLine="0" shrinkToFit="0" readingOrder="0"/>
    </dxf>
    <dxf>
      <fill>
        <patternFill>
          <bgColor theme="0" tint="-0.14996795556505021"/>
        </patternFill>
      </fill>
    </dxf>
    <dxf>
      <fill>
        <patternFill>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3" xr9:uid="{00000000-0011-0000-FFFF-FFFF00000000}">
      <tableStyleElement type="wholeTable" dxfId="20"/>
      <tableStyleElement type="headerRow" dxfId="19"/>
      <tableStyleElement type="firstColumn" dxfId="18"/>
    </tableStyle>
  </tableStyles>
  <colors>
    <mruColors>
      <color rgb="FF3076C7"/>
      <color rgb="FF132E4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F11" totalsRowShown="0" headerRowDxfId="17" dataDxfId="16">
  <autoFilter ref="A1:F11" xr:uid="{00000000-0009-0000-0100-000001000000}"/>
  <tableColumns count="6">
    <tableColumn id="1" xr3:uid="{00000000-0010-0000-0000-000001000000}" name="Accessible Technology Charter Point" dataDxfId="15"/>
    <tableColumn id="2" xr3:uid="{00000000-0010-0000-0000-000002000000}" name="Level 1- Informal_x000a_No documentation or process in place" dataDxfId="14"/>
    <tableColumn id="3" xr3:uid="{00000000-0010-0000-0000-000003000000}" name="Level 2- Defined_x000a_Documented but not actioned or completed once" dataDxfId="13"/>
    <tableColumn id="4" xr3:uid="{00000000-0010-0000-0000-000004000000}" name="Level 3- Repeatable_x000a_Process established and actioned consistently" dataDxfId="12"/>
    <tableColumn id="5" xr3:uid="{00000000-0010-0000-0000-000005000000}" name="Level 4- Managed_x000a_Process monitored &amp; improved, business as usual" dataDxfId="11"/>
    <tableColumn id="6" xr3:uid="{00000000-0010-0000-0000-000006000000}" name="Level 5- Best practice_x000a_Innovate, improve and share" dataDxfId="10"/>
  </tableColumns>
  <tableStyleInfo name="Table Style 1" showFirstColumn="1"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usinessdisabilityforum.org.uk/resource/technology-toolkit/tech-taskforce-accessibility-maturity-model/" TargetMode="External"/><Relationship Id="rId1" Type="http://schemas.openxmlformats.org/officeDocument/2006/relationships/hyperlink" Target="https://businessdisabilityforum.org.uk/resource/technology-toolkit/tech-taskforce-accessible-technology-charter/"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businessdisabilityforum.org.uk/knowledge-hub/resource/category/technology/" TargetMode="External"/><Relationship Id="rId3" Type="http://schemas.openxmlformats.org/officeDocument/2006/relationships/hyperlink" Target="https://businessdisabilityforum.org.uk/knowledge-hub/resource/category/technology/" TargetMode="External"/><Relationship Id="rId7" Type="http://schemas.openxmlformats.org/officeDocument/2006/relationships/hyperlink" Target="https://businessdisabilityforum.org.uk/knowledge-hub/resource/category/technology/" TargetMode="External"/><Relationship Id="rId2" Type="http://schemas.openxmlformats.org/officeDocument/2006/relationships/hyperlink" Target="https://businessdisabilityforum.org.uk/knowledge-hub/resource/category/technology/" TargetMode="External"/><Relationship Id="rId1" Type="http://schemas.openxmlformats.org/officeDocument/2006/relationships/hyperlink" Target="https://businessdisabilityforum.org.uk/knowledge-hub/resource/category/technology/" TargetMode="External"/><Relationship Id="rId6" Type="http://schemas.openxmlformats.org/officeDocument/2006/relationships/hyperlink" Target="https://businessdisabilityforum.org.uk/knowledge-hub/resource/category/technology/" TargetMode="External"/><Relationship Id="rId11" Type="http://schemas.openxmlformats.org/officeDocument/2006/relationships/printerSettings" Target="../printerSettings/printerSettings3.bin"/><Relationship Id="rId5" Type="http://schemas.openxmlformats.org/officeDocument/2006/relationships/hyperlink" Target="https://businessdisabilityforum.org.uk/knowledge-hub/resource/category/technology/" TargetMode="External"/><Relationship Id="rId10" Type="http://schemas.openxmlformats.org/officeDocument/2006/relationships/hyperlink" Target="https://businessdisabilityforum.org.uk/knowledge-hub/resource/category/technology/" TargetMode="External"/><Relationship Id="rId4" Type="http://schemas.openxmlformats.org/officeDocument/2006/relationships/hyperlink" Target="https://businessdisabilityforum.org.uk/knowledge-hub/resource/category/technology/" TargetMode="External"/><Relationship Id="rId9" Type="http://schemas.openxmlformats.org/officeDocument/2006/relationships/hyperlink" Target="https://businessdisabilityforum.org.uk/knowledge-hub/resource/category/technolog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14"/>
  <sheetViews>
    <sheetView tabSelected="1" workbookViewId="0">
      <selection sqref="A1:R1"/>
    </sheetView>
  </sheetViews>
  <sheetFormatPr defaultColWidth="0" defaultRowHeight="14.4" zeroHeight="1" x14ac:dyDescent="0.3"/>
  <cols>
    <col min="1" max="18" width="9.109375" customWidth="1"/>
    <col min="19" max="16384" width="9.109375" hidden="1"/>
  </cols>
  <sheetData>
    <row r="1" spans="1:18" ht="21" x14ac:dyDescent="0.4">
      <c r="A1" s="77" t="s">
        <v>173</v>
      </c>
      <c r="B1" s="77"/>
      <c r="C1" s="77"/>
      <c r="D1" s="77"/>
      <c r="E1" s="77"/>
      <c r="F1" s="77"/>
      <c r="G1" s="77"/>
      <c r="H1" s="77"/>
      <c r="I1" s="77"/>
      <c r="J1" s="77"/>
      <c r="K1" s="77"/>
      <c r="L1" s="77"/>
      <c r="M1" s="77"/>
      <c r="N1" s="77"/>
      <c r="O1" s="77"/>
      <c r="P1" s="77"/>
      <c r="Q1" s="77"/>
      <c r="R1" s="77"/>
    </row>
    <row r="2" spans="1:18" x14ac:dyDescent="0.3">
      <c r="A2" s="4"/>
      <c r="B2" s="4"/>
      <c r="C2" s="4"/>
      <c r="D2" s="4"/>
      <c r="E2" s="4"/>
      <c r="F2" s="4"/>
      <c r="G2" s="4"/>
      <c r="H2" s="4"/>
      <c r="I2" s="4"/>
      <c r="J2" s="4"/>
      <c r="K2" s="4"/>
      <c r="L2" s="4"/>
      <c r="M2" s="4"/>
      <c r="N2" s="4"/>
      <c r="O2" s="4"/>
      <c r="P2" s="4"/>
      <c r="Q2" s="4"/>
      <c r="R2" s="4"/>
    </row>
    <row r="3" spans="1:18" ht="15.6" x14ac:dyDescent="0.3">
      <c r="A3" s="78" t="s">
        <v>0</v>
      </c>
      <c r="B3" s="78"/>
      <c r="C3" s="78"/>
      <c r="D3" s="78"/>
      <c r="E3" s="78"/>
      <c r="F3" s="78"/>
      <c r="G3" s="78"/>
      <c r="H3" s="78"/>
      <c r="I3" s="78"/>
      <c r="J3" s="78"/>
      <c r="K3" s="78"/>
      <c r="L3" s="78"/>
      <c r="M3" s="78"/>
      <c r="N3" s="78"/>
      <c r="O3" s="78"/>
      <c r="P3" s="78"/>
      <c r="Q3" s="78"/>
      <c r="R3" s="78"/>
    </row>
    <row r="4" spans="1:18" x14ac:dyDescent="0.3">
      <c r="A4" s="4"/>
      <c r="B4" s="4"/>
      <c r="C4" s="4"/>
      <c r="D4" s="4"/>
      <c r="E4" s="4"/>
      <c r="F4" s="4"/>
      <c r="G4" s="4"/>
      <c r="H4" s="4"/>
      <c r="I4" s="4"/>
      <c r="J4" s="4"/>
      <c r="K4" s="4"/>
      <c r="L4" s="4"/>
      <c r="M4" s="4"/>
      <c r="N4" s="4"/>
      <c r="O4" s="4"/>
      <c r="P4" s="4"/>
      <c r="Q4" s="4"/>
      <c r="R4" s="4"/>
    </row>
    <row r="5" spans="1:18" ht="140.25" customHeight="1" x14ac:dyDescent="0.3">
      <c r="A5" s="79" t="s">
        <v>1</v>
      </c>
      <c r="B5" s="79"/>
      <c r="C5" s="79"/>
      <c r="D5" s="79"/>
      <c r="E5" s="79"/>
      <c r="F5" s="79"/>
      <c r="G5" s="79"/>
      <c r="H5" s="79"/>
      <c r="I5" s="79"/>
      <c r="J5" s="79"/>
      <c r="K5" s="79"/>
      <c r="L5" s="79"/>
      <c r="M5" s="79"/>
      <c r="N5" s="79"/>
      <c r="O5" s="79"/>
      <c r="P5" s="79"/>
      <c r="Q5" s="79"/>
      <c r="R5" s="79"/>
    </row>
    <row r="6" spans="1:18" ht="12.75" customHeight="1" x14ac:dyDescent="0.3">
      <c r="A6" s="66"/>
      <c r="B6" s="66"/>
      <c r="C6" s="66"/>
      <c r="D6" s="66"/>
      <c r="E6" s="66"/>
      <c r="F6" s="66"/>
      <c r="G6" s="66"/>
      <c r="H6" s="66"/>
      <c r="I6" s="66"/>
      <c r="J6" s="66"/>
      <c r="K6" s="66"/>
      <c r="L6" s="66"/>
      <c r="M6" s="66"/>
      <c r="N6" s="66"/>
      <c r="O6" s="66"/>
      <c r="P6" s="66"/>
      <c r="Q6" s="66"/>
      <c r="R6" s="66"/>
    </row>
    <row r="7" spans="1:18" ht="15.6" x14ac:dyDescent="0.3">
      <c r="A7" s="81" t="s">
        <v>2</v>
      </c>
      <c r="B7" s="81"/>
      <c r="C7" s="81"/>
      <c r="D7" s="81"/>
      <c r="E7" s="81"/>
      <c r="F7" s="81"/>
      <c r="G7" s="81"/>
      <c r="H7" s="81"/>
      <c r="I7" s="81"/>
      <c r="J7" s="81"/>
      <c r="K7" s="81"/>
      <c r="L7" s="81"/>
      <c r="M7" s="81"/>
      <c r="N7" s="81"/>
      <c r="O7" s="81"/>
      <c r="P7" s="81"/>
      <c r="Q7" s="81"/>
      <c r="R7" s="81"/>
    </row>
    <row r="8" spans="1:18" ht="183.75" customHeight="1" x14ac:dyDescent="0.3">
      <c r="A8" s="80" t="s">
        <v>3</v>
      </c>
      <c r="B8" s="80"/>
      <c r="C8" s="80"/>
      <c r="D8" s="80"/>
      <c r="E8" s="80"/>
      <c r="F8" s="80"/>
      <c r="G8" s="80"/>
      <c r="H8" s="80"/>
      <c r="I8" s="80"/>
      <c r="J8" s="80"/>
      <c r="K8" s="80"/>
      <c r="L8" s="80"/>
      <c r="M8" s="80"/>
      <c r="N8" s="80"/>
      <c r="O8" s="80"/>
      <c r="P8" s="80"/>
      <c r="Q8" s="80"/>
      <c r="R8" s="80"/>
    </row>
    <row r="9" spans="1:18" x14ac:dyDescent="0.3">
      <c r="A9" s="4"/>
      <c r="B9" s="4"/>
      <c r="C9" s="4"/>
      <c r="D9" s="4"/>
      <c r="E9" s="4"/>
      <c r="F9" s="4"/>
      <c r="G9" s="4"/>
      <c r="H9" s="4"/>
      <c r="I9" s="4"/>
      <c r="J9" s="4"/>
      <c r="K9" s="4"/>
      <c r="L9" s="4"/>
      <c r="M9" s="4"/>
      <c r="N9" s="4"/>
      <c r="O9" s="4"/>
      <c r="P9" s="4"/>
      <c r="Q9" s="4"/>
      <c r="R9" s="4"/>
    </row>
    <row r="10" spans="1:18" ht="15.6" x14ac:dyDescent="0.3">
      <c r="A10" s="81" t="s">
        <v>4</v>
      </c>
      <c r="B10" s="81"/>
      <c r="C10" s="81"/>
      <c r="D10" s="81"/>
      <c r="E10" s="81"/>
      <c r="F10" s="81"/>
      <c r="G10" s="81"/>
      <c r="H10" s="81"/>
      <c r="I10" s="81"/>
      <c r="J10" s="81"/>
      <c r="K10" s="81"/>
      <c r="L10" s="81"/>
      <c r="M10" s="81"/>
      <c r="N10" s="81"/>
      <c r="O10" s="81"/>
      <c r="P10" s="81"/>
      <c r="Q10" s="81"/>
      <c r="R10" s="81"/>
    </row>
    <row r="11" spans="1:18" ht="210.75" customHeight="1" x14ac:dyDescent="0.3">
      <c r="A11" s="80" t="s">
        <v>5</v>
      </c>
      <c r="B11" s="80"/>
      <c r="C11" s="80"/>
      <c r="D11" s="80"/>
      <c r="E11" s="80"/>
      <c r="F11" s="80"/>
      <c r="G11" s="80"/>
      <c r="H11" s="80"/>
      <c r="I11" s="80"/>
      <c r="J11" s="80"/>
      <c r="K11" s="80"/>
      <c r="L11" s="80"/>
      <c r="M11" s="80"/>
      <c r="N11" s="80"/>
      <c r="O11" s="80"/>
      <c r="P11" s="80"/>
      <c r="Q11" s="80"/>
      <c r="R11" s="80"/>
    </row>
    <row r="12" spans="1:18" x14ac:dyDescent="0.3">
      <c r="A12" s="70" t="s">
        <v>6</v>
      </c>
      <c r="B12" s="4"/>
      <c r="C12" s="4"/>
      <c r="D12" s="4"/>
      <c r="E12" s="4"/>
      <c r="F12" s="4"/>
      <c r="G12" s="4"/>
      <c r="H12" s="4"/>
      <c r="I12" s="4"/>
      <c r="J12" s="4"/>
      <c r="K12" s="4"/>
      <c r="L12" s="4"/>
      <c r="M12" s="4"/>
      <c r="N12" s="4"/>
      <c r="O12" s="4"/>
      <c r="P12" s="4"/>
      <c r="Q12" s="4"/>
      <c r="R12" s="4"/>
    </row>
    <row r="13" spans="1:18" x14ac:dyDescent="0.3">
      <c r="A13" s="70" t="s">
        <v>7</v>
      </c>
      <c r="B13" s="4"/>
      <c r="C13" s="4"/>
      <c r="D13" s="4"/>
      <c r="E13" s="4"/>
      <c r="F13" s="4"/>
      <c r="G13" s="4"/>
      <c r="H13" s="4"/>
      <c r="I13" s="4"/>
      <c r="J13" s="4"/>
      <c r="K13" s="4"/>
      <c r="L13" s="4"/>
      <c r="M13" s="4"/>
      <c r="N13" s="4"/>
      <c r="O13" s="4"/>
      <c r="P13" s="4"/>
      <c r="Q13" s="4"/>
      <c r="R13" s="4"/>
    </row>
    <row r="14" spans="1:18" x14ac:dyDescent="0.3">
      <c r="A14" s="4" t="s">
        <v>8</v>
      </c>
      <c r="B14" s="4"/>
      <c r="C14" s="4"/>
      <c r="D14" s="4"/>
      <c r="E14" s="4"/>
      <c r="F14" s="4"/>
      <c r="G14" s="4"/>
      <c r="H14" s="4"/>
      <c r="I14" s="4"/>
      <c r="J14" s="4"/>
      <c r="K14" s="4"/>
      <c r="L14" s="4"/>
      <c r="M14" s="4"/>
      <c r="N14" s="4"/>
      <c r="O14" s="4"/>
      <c r="P14" s="4"/>
      <c r="Q14" s="4"/>
      <c r="R14" s="4"/>
    </row>
  </sheetData>
  <mergeCells count="7">
    <mergeCell ref="A1:R1"/>
    <mergeCell ref="A3:R3"/>
    <mergeCell ref="A5:R5"/>
    <mergeCell ref="A8:R8"/>
    <mergeCell ref="A11:R11"/>
    <mergeCell ref="A7:R7"/>
    <mergeCell ref="A10:R10"/>
  </mergeCells>
  <hyperlinks>
    <hyperlink ref="A12" r:id="rId1" xr:uid="{6E12C10E-51A8-49A0-8D96-68368FBF4871}"/>
    <hyperlink ref="A13" r:id="rId2" xr:uid="{6BD1E9CD-C06D-4FCB-97AC-14482890443C}"/>
  </hyperlinks>
  <pageMargins left="0.7" right="0.7" top="0.75" bottom="0.75" header="0.3" footer="0.3"/>
  <pageSetup paperSize="9" orientation="portrait" r:id="rId3"/>
  <headerFooter>
    <oddFooter>&amp;L_x000D_&amp;1#&amp;"Calibri"&amp;11&amp;K000000 Information Classification -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1"/>
  <sheetViews>
    <sheetView zoomScaleNormal="100" workbookViewId="0">
      <pane xSplit="1" topLeftCell="B1" activePane="topRight" state="frozen"/>
      <selection activeCell="A11" sqref="F11"/>
      <selection pane="topRight"/>
    </sheetView>
  </sheetViews>
  <sheetFormatPr defaultColWidth="0" defaultRowHeight="14.4" zeroHeight="1" x14ac:dyDescent="0.3"/>
  <cols>
    <col min="1" max="1" width="18.6640625" style="8" customWidth="1"/>
    <col min="2" max="6" width="45.6640625" style="73" customWidth="1"/>
    <col min="7" max="7" width="2.109375" style="4" customWidth="1"/>
    <col min="8" max="8" width="9.5546875" customWidth="1"/>
    <col min="9" max="9" width="10.44140625" customWidth="1"/>
    <col min="10" max="11" width="10" customWidth="1"/>
    <col min="12" max="12" width="50.88671875" style="19" customWidth="1"/>
    <col min="13" max="13" width="47.44140625" style="19" customWidth="1"/>
    <col min="14" max="19" width="0" hidden="1" customWidth="1"/>
    <col min="20" max="16384" width="9.109375" hidden="1"/>
  </cols>
  <sheetData>
    <row r="1" spans="1:13" s="12" customFormat="1" ht="43.2" x14ac:dyDescent="0.3">
      <c r="A1" s="7" t="s">
        <v>9</v>
      </c>
      <c r="B1" s="10" t="s">
        <v>10</v>
      </c>
      <c r="C1" s="10" t="s">
        <v>11</v>
      </c>
      <c r="D1" s="10" t="s">
        <v>12</v>
      </c>
      <c r="E1" s="10" t="s">
        <v>13</v>
      </c>
      <c r="F1" s="10" t="s">
        <v>14</v>
      </c>
      <c r="G1" s="11"/>
      <c r="H1" s="10" t="s">
        <v>15</v>
      </c>
      <c r="I1" s="10" t="s">
        <v>16</v>
      </c>
      <c r="J1" s="10" t="s">
        <v>17</v>
      </c>
      <c r="K1" s="10" t="s">
        <v>18</v>
      </c>
      <c r="L1" s="10" t="s">
        <v>19</v>
      </c>
      <c r="M1" s="10" t="s">
        <v>20</v>
      </c>
    </row>
    <row r="2" spans="1:13" ht="129.6" x14ac:dyDescent="0.3">
      <c r="A2" s="7" t="s">
        <v>21</v>
      </c>
      <c r="B2" s="71" t="s">
        <v>22</v>
      </c>
      <c r="C2" s="72" t="s">
        <v>23</v>
      </c>
      <c r="D2" s="72" t="s">
        <v>24</v>
      </c>
      <c r="E2" s="72" t="s">
        <v>25</v>
      </c>
      <c r="F2" s="72" t="s">
        <v>26</v>
      </c>
      <c r="H2" s="17">
        <v>0</v>
      </c>
      <c r="I2" s="17">
        <v>1</v>
      </c>
      <c r="J2" s="17">
        <v>5</v>
      </c>
      <c r="K2" s="16" t="s">
        <v>27</v>
      </c>
      <c r="L2" s="18" t="s">
        <v>28</v>
      </c>
      <c r="M2" s="18" t="s">
        <v>29</v>
      </c>
    </row>
    <row r="3" spans="1:13" ht="129.6" x14ac:dyDescent="0.3">
      <c r="A3" s="7" t="s">
        <v>30</v>
      </c>
      <c r="B3" s="71" t="s">
        <v>31</v>
      </c>
      <c r="C3" s="72" t="s">
        <v>32</v>
      </c>
      <c r="D3" s="72" t="s">
        <v>33</v>
      </c>
      <c r="E3" s="72" t="s">
        <v>34</v>
      </c>
      <c r="F3" s="72" t="s">
        <v>35</v>
      </c>
      <c r="H3" s="17">
        <v>0</v>
      </c>
      <c r="I3" s="17">
        <v>1</v>
      </c>
      <c r="J3" s="17">
        <v>5</v>
      </c>
      <c r="K3" s="16" t="s">
        <v>27</v>
      </c>
      <c r="L3" s="18" t="s">
        <v>28</v>
      </c>
      <c r="M3" s="18" t="s">
        <v>29</v>
      </c>
    </row>
    <row r="4" spans="1:13" ht="100.8" x14ac:dyDescent="0.3">
      <c r="A4" s="7" t="s">
        <v>36</v>
      </c>
      <c r="B4" s="71" t="s">
        <v>37</v>
      </c>
      <c r="C4" s="72" t="s">
        <v>38</v>
      </c>
      <c r="D4" s="72" t="s">
        <v>39</v>
      </c>
      <c r="E4" s="72" t="s">
        <v>40</v>
      </c>
      <c r="F4" s="72" t="s">
        <v>41</v>
      </c>
      <c r="H4" s="17">
        <v>0</v>
      </c>
      <c r="I4" s="17">
        <v>1</v>
      </c>
      <c r="J4" s="17">
        <v>5</v>
      </c>
      <c r="K4" s="16" t="s">
        <v>27</v>
      </c>
      <c r="L4" s="18" t="s">
        <v>28</v>
      </c>
      <c r="M4" s="18" t="s">
        <v>29</v>
      </c>
    </row>
    <row r="5" spans="1:13" ht="86.4" x14ac:dyDescent="0.3">
      <c r="A5" s="7" t="s">
        <v>42</v>
      </c>
      <c r="B5" s="71" t="s">
        <v>43</v>
      </c>
      <c r="C5" s="72" t="s">
        <v>44</v>
      </c>
      <c r="D5" s="72" t="s">
        <v>45</v>
      </c>
      <c r="E5" s="72" t="s">
        <v>46</v>
      </c>
      <c r="F5" s="72" t="s">
        <v>47</v>
      </c>
      <c r="H5" s="17">
        <v>0</v>
      </c>
      <c r="I5" s="17">
        <v>1</v>
      </c>
      <c r="J5" s="17">
        <v>5</v>
      </c>
      <c r="K5" s="16" t="s">
        <v>27</v>
      </c>
      <c r="L5" s="18" t="s">
        <v>28</v>
      </c>
      <c r="M5" s="18" t="s">
        <v>29</v>
      </c>
    </row>
    <row r="6" spans="1:13" ht="144" x14ac:dyDescent="0.3">
      <c r="A6" s="7" t="s">
        <v>48</v>
      </c>
      <c r="B6" s="71" t="s">
        <v>49</v>
      </c>
      <c r="C6" s="72" t="s">
        <v>50</v>
      </c>
      <c r="D6" s="72" t="s">
        <v>51</v>
      </c>
      <c r="E6" s="72" t="s">
        <v>52</v>
      </c>
      <c r="F6" s="72" t="s">
        <v>53</v>
      </c>
      <c r="H6" s="17">
        <v>0</v>
      </c>
      <c r="I6" s="17">
        <v>1</v>
      </c>
      <c r="J6" s="17">
        <v>5</v>
      </c>
      <c r="K6" s="16" t="s">
        <v>27</v>
      </c>
      <c r="L6" s="18" t="s">
        <v>28</v>
      </c>
      <c r="M6" s="18" t="s">
        <v>29</v>
      </c>
    </row>
    <row r="7" spans="1:13" ht="129.6" x14ac:dyDescent="0.3">
      <c r="A7" s="7" t="s">
        <v>54</v>
      </c>
      <c r="B7" s="71" t="s">
        <v>55</v>
      </c>
      <c r="C7" s="72" t="s">
        <v>56</v>
      </c>
      <c r="D7" s="72" t="s">
        <v>57</v>
      </c>
      <c r="E7" s="72" t="s">
        <v>58</v>
      </c>
      <c r="F7" s="72" t="s">
        <v>59</v>
      </c>
      <c r="H7" s="17">
        <v>0</v>
      </c>
      <c r="I7" s="17">
        <v>1</v>
      </c>
      <c r="J7" s="17">
        <v>5</v>
      </c>
      <c r="K7" s="16" t="s">
        <v>27</v>
      </c>
      <c r="L7" s="18" t="s">
        <v>28</v>
      </c>
      <c r="M7" s="18" t="s">
        <v>29</v>
      </c>
    </row>
    <row r="8" spans="1:13" ht="115.2" x14ac:dyDescent="0.3">
      <c r="A8" s="7" t="s">
        <v>60</v>
      </c>
      <c r="B8" s="71" t="s">
        <v>61</v>
      </c>
      <c r="C8" s="72" t="s">
        <v>62</v>
      </c>
      <c r="D8" s="72" t="s">
        <v>63</v>
      </c>
      <c r="E8" s="72" t="s">
        <v>64</v>
      </c>
      <c r="F8" s="72" t="s">
        <v>65</v>
      </c>
      <c r="H8" s="17">
        <v>0</v>
      </c>
      <c r="I8" s="17">
        <v>1</v>
      </c>
      <c r="J8" s="17">
        <v>5</v>
      </c>
      <c r="K8" s="16" t="s">
        <v>27</v>
      </c>
      <c r="L8" s="18" t="s">
        <v>28</v>
      </c>
      <c r="M8" s="18" t="s">
        <v>29</v>
      </c>
    </row>
    <row r="9" spans="1:13" ht="158.4" x14ac:dyDescent="0.3">
      <c r="A9" s="7" t="s">
        <v>66</v>
      </c>
      <c r="B9" s="71" t="s">
        <v>67</v>
      </c>
      <c r="C9" s="72" t="s">
        <v>68</v>
      </c>
      <c r="D9" s="72" t="s">
        <v>69</v>
      </c>
      <c r="E9" s="72" t="s">
        <v>70</v>
      </c>
      <c r="F9" s="72" t="s">
        <v>71</v>
      </c>
      <c r="G9" s="6"/>
      <c r="H9" s="17">
        <v>0</v>
      </c>
      <c r="I9" s="17">
        <v>1</v>
      </c>
      <c r="J9" s="17">
        <v>5</v>
      </c>
      <c r="K9" s="16" t="s">
        <v>27</v>
      </c>
      <c r="L9" s="18" t="s">
        <v>28</v>
      </c>
      <c r="M9" s="18" t="s">
        <v>29</v>
      </c>
    </row>
    <row r="10" spans="1:13" ht="100.8" x14ac:dyDescent="0.3">
      <c r="A10" s="7" t="s">
        <v>72</v>
      </c>
      <c r="B10" s="71" t="s">
        <v>73</v>
      </c>
      <c r="C10" s="72" t="s">
        <v>74</v>
      </c>
      <c r="D10" s="72" t="s">
        <v>75</v>
      </c>
      <c r="E10" s="72" t="s">
        <v>76</v>
      </c>
      <c r="F10" s="72" t="s">
        <v>77</v>
      </c>
      <c r="H10" s="17">
        <v>0</v>
      </c>
      <c r="I10" s="17">
        <v>1</v>
      </c>
      <c r="J10" s="17">
        <v>5</v>
      </c>
      <c r="K10" s="16" t="s">
        <v>27</v>
      </c>
      <c r="L10" s="18" t="s">
        <v>28</v>
      </c>
      <c r="M10" s="18" t="s">
        <v>29</v>
      </c>
    </row>
    <row r="11" spans="1:13" ht="100.8" x14ac:dyDescent="0.3">
      <c r="A11" s="7" t="s">
        <v>78</v>
      </c>
      <c r="B11" s="71" t="s">
        <v>79</v>
      </c>
      <c r="C11" s="72" t="s">
        <v>80</v>
      </c>
      <c r="D11" s="72" t="s">
        <v>81</v>
      </c>
      <c r="E11" s="72" t="s">
        <v>82</v>
      </c>
      <c r="F11" s="72" t="s">
        <v>83</v>
      </c>
      <c r="H11" s="17">
        <v>0</v>
      </c>
      <c r="I11" s="17">
        <v>1</v>
      </c>
      <c r="J11" s="17">
        <v>5</v>
      </c>
      <c r="K11" s="16" t="s">
        <v>27</v>
      </c>
      <c r="L11" s="18" t="s">
        <v>28</v>
      </c>
      <c r="M11" s="18" t="s">
        <v>29</v>
      </c>
    </row>
  </sheetData>
  <conditionalFormatting sqref="B2">
    <cfRule type="expression" dxfId="9" priority="8">
      <formula>"Scorecard!$B$2=$B$1"</formula>
    </cfRule>
  </conditionalFormatting>
  <conditionalFormatting sqref="K2:K11">
    <cfRule type="cellIs" dxfId="8" priority="1" operator="equal">
      <formula>"G"</formula>
    </cfRule>
    <cfRule type="cellIs" dxfId="7" priority="2" operator="equal">
      <formula>"A"</formula>
    </cfRule>
    <cfRule type="cellIs" dxfId="6" priority="3" operator="equal">
      <formula>"R"</formula>
    </cfRule>
  </conditionalFormatting>
  <conditionalFormatting sqref="K3:K11">
    <cfRule type="containsText" dxfId="5" priority="5" operator="containsText" text="GREEN">
      <formula>NOT(ISERROR(SEARCH("GREEN",K3)))</formula>
    </cfRule>
    <cfRule type="containsText" dxfId="4" priority="6" operator="containsText" text="AMBER">
      <formula>NOT(ISERROR(SEARCH("AMBER",K3)))</formula>
    </cfRule>
    <cfRule type="containsText" dxfId="3" priority="7" operator="containsText" text="RED">
      <formula>NOT(ISERROR(SEARCH("RED",K3)))</formula>
    </cfRule>
  </conditionalFormatting>
  <pageMargins left="0.7" right="0.7" top="0.75" bottom="0.75" header="0.3" footer="0.3"/>
  <pageSetup paperSize="8" scale="78" fitToHeight="0" orientation="landscape" r:id="rId1"/>
  <headerFooter>
    <oddFooter>&amp;L_x000D_&amp;1#&amp;"Calibri"&amp;11&amp;K000000 Information Classification - Public</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5FF23007-7E3F-4A7B-8FAD-F21E798BFF63}">
          <x14:formula1>
            <xm:f>'Vs Peers'!$T$6:$T$16</xm:f>
          </x14:formula1>
          <xm:sqref>H2:I11</xm:sqref>
        </x14:dataValidation>
        <x14:dataValidation type="list" allowBlank="1" showInputMessage="1" showErrorMessage="1" xr:uid="{22E33622-2788-4313-B162-803896895187}">
          <x14:formula1>
            <xm:f>'Vs Peers'!$T$7:$T$16</xm:f>
          </x14:formula1>
          <xm:sqref>J2:J11</xm:sqref>
        </x14:dataValidation>
        <x14:dataValidation type="list" allowBlank="1" showInputMessage="1" showErrorMessage="1" xr:uid="{00000000-0002-0000-0100-000001000000}">
          <x14:formula1>
            <xm:f>'Vs Peers'!R$5:R$8</xm:f>
          </x14:formula1>
          <xm:sqref>K2:K11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L6289"/>
  <sheetViews>
    <sheetView zoomScaleNormal="100" workbookViewId="0">
      <selection activeCell="A11" sqref="F11"/>
    </sheetView>
  </sheetViews>
  <sheetFormatPr defaultColWidth="0" defaultRowHeight="0" customHeight="1" zeroHeight="1" x14ac:dyDescent="0.3"/>
  <cols>
    <col min="1" max="1" width="24.5546875" style="14" bestFit="1" customWidth="1"/>
    <col min="2" max="2" width="40.6640625" style="3" customWidth="1"/>
    <col min="3" max="3" width="5.88671875" bestFit="1" customWidth="1"/>
    <col min="4" max="4" width="8.44140625" bestFit="1" customWidth="1"/>
    <col min="5" max="5" width="6.5546875" bestFit="1" customWidth="1"/>
    <col min="6" max="6" width="6.5546875" customWidth="1"/>
    <col min="7" max="7" width="4.88671875" bestFit="1" customWidth="1"/>
    <col min="8" max="8" width="72" customWidth="1"/>
    <col min="9" max="9" width="78.44140625" bestFit="1" customWidth="1"/>
    <col min="10" max="10" width="24.5546875" customWidth="1"/>
    <col min="13" max="38" width="0" style="4" hidden="1" customWidth="1"/>
    <col min="39" max="16384" width="9.109375" hidden="1"/>
  </cols>
  <sheetData>
    <row r="1" spans="1:10" s="15" customFormat="1" ht="28.8" x14ac:dyDescent="0.3">
      <c r="A1" s="9" t="s">
        <v>84</v>
      </c>
      <c r="B1" s="9" t="s">
        <v>85</v>
      </c>
      <c r="C1" s="9" t="s">
        <v>15</v>
      </c>
      <c r="D1" s="9" t="s">
        <v>16</v>
      </c>
      <c r="E1" s="9" t="s">
        <v>17</v>
      </c>
      <c r="F1" s="9" t="s">
        <v>86</v>
      </c>
      <c r="G1" s="9" t="s">
        <v>18</v>
      </c>
      <c r="H1" s="9" t="s">
        <v>19</v>
      </c>
      <c r="I1" s="9" t="s">
        <v>20</v>
      </c>
      <c r="J1" s="9" t="s">
        <v>87</v>
      </c>
    </row>
    <row r="2" spans="1:10" ht="86.25" customHeight="1" x14ac:dyDescent="0.3">
      <c r="A2" s="13" t="str">
        <f>Table1[[#This Row],[Accessible Technology Charter Point]]</f>
        <v>1. Commitment</v>
      </c>
      <c r="B2" s="1" t="s">
        <v>88</v>
      </c>
      <c r="C2" s="64">
        <f>Workings!H2</f>
        <v>0</v>
      </c>
      <c r="D2" s="64">
        <f>Workings!I2</f>
        <v>1</v>
      </c>
      <c r="E2" s="64">
        <f>Workings!J2</f>
        <v>5</v>
      </c>
      <c r="F2" s="64">
        <v>2.5</v>
      </c>
      <c r="G2" s="16" t="str">
        <f>Workings!K2</f>
        <v>Please Select</v>
      </c>
      <c r="H2" s="39" t="str">
        <f>Workings!L2</f>
        <v>Use this space to explain why you selected the current score</v>
      </c>
      <c r="I2" s="39" t="str">
        <f>Workings!M2</f>
        <v>Use this space to identify areas for improvement which would increase your score towards your target</v>
      </c>
      <c r="J2" s="69" t="s">
        <v>89</v>
      </c>
    </row>
    <row r="3" spans="1:10" ht="105" customHeight="1" x14ac:dyDescent="0.3">
      <c r="A3" s="13" t="str">
        <f>Table1[[#This Row],[Accessible Technology Charter Point]]</f>
        <v>2. Disability awareness</v>
      </c>
      <c r="B3" s="1" t="s">
        <v>90</v>
      </c>
      <c r="C3" s="64">
        <f>Workings!H3</f>
        <v>0</v>
      </c>
      <c r="D3" s="64">
        <f>Workings!I3</f>
        <v>1</v>
      </c>
      <c r="E3" s="64">
        <f>Workings!J3</f>
        <v>5</v>
      </c>
      <c r="F3" s="64">
        <v>3</v>
      </c>
      <c r="G3" s="16" t="str">
        <f>Workings!K3</f>
        <v>Please Select</v>
      </c>
      <c r="H3" s="39" t="str">
        <f>Workings!L3</f>
        <v>Use this space to explain why you selected the current score</v>
      </c>
      <c r="I3" s="39" t="str">
        <f>Workings!M3</f>
        <v>Use this space to identify areas for improvement which would increase your score towards your target</v>
      </c>
      <c r="J3" s="69" t="s">
        <v>89</v>
      </c>
    </row>
    <row r="4" spans="1:10" ht="105" customHeight="1" x14ac:dyDescent="0.3">
      <c r="A4" s="13" t="str">
        <f>Table1[[#This Row],[Accessible Technology Charter Point]]</f>
        <v>3. Consultation</v>
      </c>
      <c r="B4" s="1" t="s">
        <v>91</v>
      </c>
      <c r="C4" s="64">
        <f>Workings!H4</f>
        <v>0</v>
      </c>
      <c r="D4" s="64">
        <f>Workings!I4</f>
        <v>1</v>
      </c>
      <c r="E4" s="64">
        <f>Workings!J4</f>
        <v>5</v>
      </c>
      <c r="F4" s="64">
        <v>3</v>
      </c>
      <c r="G4" s="16" t="str">
        <f>Workings!K4</f>
        <v>Please Select</v>
      </c>
      <c r="H4" s="39" t="str">
        <f>Workings!L4</f>
        <v>Use this space to explain why you selected the current score</v>
      </c>
      <c r="I4" s="39" t="str">
        <f>Workings!M4</f>
        <v>Use this space to identify areas for improvement which would increase your score towards your target</v>
      </c>
      <c r="J4" s="69" t="s">
        <v>89</v>
      </c>
    </row>
    <row r="5" spans="1:10" ht="105" customHeight="1" x14ac:dyDescent="0.3">
      <c r="A5" s="13" t="str">
        <f>Table1[[#This Row],[Accessible Technology Charter Point]]</f>
        <v>4. Built in Accessibility</v>
      </c>
      <c r="B5" s="1" t="s">
        <v>92</v>
      </c>
      <c r="C5" s="64">
        <f>Workings!H5</f>
        <v>0</v>
      </c>
      <c r="D5" s="64">
        <f>Workings!I5</f>
        <v>1</v>
      </c>
      <c r="E5" s="64">
        <f>Workings!J5</f>
        <v>5</v>
      </c>
      <c r="F5" s="64">
        <v>3</v>
      </c>
      <c r="G5" s="16" t="str">
        <f>Workings!K5</f>
        <v>Please Select</v>
      </c>
      <c r="H5" s="39" t="str">
        <f>Workings!L5</f>
        <v>Use this space to explain why you selected the current score</v>
      </c>
      <c r="I5" s="39" t="str">
        <f>Workings!M5</f>
        <v>Use this space to identify areas for improvement which would increase your score towards your target</v>
      </c>
      <c r="J5" s="69" t="s">
        <v>89</v>
      </c>
    </row>
    <row r="6" spans="1:10" ht="105" customHeight="1" x14ac:dyDescent="0.3">
      <c r="A6" s="13" t="str">
        <f>Table1[[#This Row],[Accessible Technology Charter Point]]</f>
        <v>5. Workplace Adjustments</v>
      </c>
      <c r="B6" s="1" t="s">
        <v>93</v>
      </c>
      <c r="C6" s="64">
        <f>Workings!H6</f>
        <v>0</v>
      </c>
      <c r="D6" s="64">
        <f>Workings!I6</f>
        <v>1</v>
      </c>
      <c r="E6" s="64">
        <f>Workings!J6</f>
        <v>5</v>
      </c>
      <c r="F6" s="64">
        <v>3</v>
      </c>
      <c r="G6" s="16" t="str">
        <f>Workings!K6</f>
        <v>Please Select</v>
      </c>
      <c r="H6" s="39" t="str">
        <f>Workings!L6</f>
        <v>Use this space to explain why you selected the current score</v>
      </c>
      <c r="I6" s="39" t="str">
        <f>Workings!M6</f>
        <v>Use this space to identify areas for improvement which would increase your score towards your target</v>
      </c>
      <c r="J6" s="69" t="s">
        <v>89</v>
      </c>
    </row>
    <row r="7" spans="1:10" ht="105" customHeight="1" x14ac:dyDescent="0.3">
      <c r="A7" s="13" t="str">
        <f>Table1[[#This Row],[Accessible Technology Charter Point]]</f>
        <v>6. Accessibility Know How</v>
      </c>
      <c r="B7" s="1" t="s">
        <v>94</v>
      </c>
      <c r="C7" s="64">
        <f>Workings!H7</f>
        <v>0</v>
      </c>
      <c r="D7" s="64">
        <f>Workings!I7</f>
        <v>1</v>
      </c>
      <c r="E7" s="64">
        <f>Workings!J7</f>
        <v>5</v>
      </c>
      <c r="F7" s="64">
        <v>3</v>
      </c>
      <c r="G7" s="16" t="str">
        <f>Workings!K7</f>
        <v>Please Select</v>
      </c>
      <c r="H7" s="39" t="str">
        <f>Workings!L7</f>
        <v>Use this space to explain why you selected the current score</v>
      </c>
      <c r="I7" s="39" t="str">
        <f>Workings!M7</f>
        <v>Use this space to identify areas for improvement which would increase your score towards your target</v>
      </c>
      <c r="J7" s="69" t="s">
        <v>89</v>
      </c>
    </row>
    <row r="8" spans="1:10" ht="105" customHeight="1" x14ac:dyDescent="0.3">
      <c r="A8" s="13" t="str">
        <f>Table1[[#This Row],[Accessible Technology Charter Point]]</f>
        <v>7. Benchmarking</v>
      </c>
      <c r="B8" s="1" t="s">
        <v>95</v>
      </c>
      <c r="C8" s="64">
        <f>Workings!H8</f>
        <v>0</v>
      </c>
      <c r="D8" s="64">
        <f>Workings!I8</f>
        <v>1</v>
      </c>
      <c r="E8" s="64">
        <f>Workings!J8</f>
        <v>5</v>
      </c>
      <c r="F8" s="64">
        <v>3</v>
      </c>
      <c r="G8" s="16" t="str">
        <f>Workings!K8</f>
        <v>Please Select</v>
      </c>
      <c r="H8" s="39" t="str">
        <f>Workings!L8</f>
        <v>Use this space to explain why you selected the current score</v>
      </c>
      <c r="I8" s="39" t="str">
        <f>Workings!M8</f>
        <v>Use this space to identify areas for improvement which would increase your score towards your target</v>
      </c>
      <c r="J8" s="69" t="s">
        <v>89</v>
      </c>
    </row>
    <row r="9" spans="1:10" ht="105" customHeight="1" x14ac:dyDescent="0.3">
      <c r="A9" s="13" t="str">
        <f>Table1[[#This Row],[Accessible Technology Charter Point]]</f>
        <v>8. Development Lifecycle</v>
      </c>
      <c r="B9" s="1" t="s">
        <v>96</v>
      </c>
      <c r="C9" s="64">
        <f>Workings!H9</f>
        <v>0</v>
      </c>
      <c r="D9" s="64">
        <f>Workings!I9</f>
        <v>1</v>
      </c>
      <c r="E9" s="64">
        <f>Workings!J9</f>
        <v>5</v>
      </c>
      <c r="F9" s="64">
        <v>2.5</v>
      </c>
      <c r="G9" s="16" t="str">
        <f>Workings!K9</f>
        <v>Please Select</v>
      </c>
      <c r="H9" s="39" t="str">
        <f>Workings!L9</f>
        <v>Use this space to explain why you selected the current score</v>
      </c>
      <c r="I9" s="39" t="str">
        <f>Workings!M9</f>
        <v>Use this space to identify areas for improvement which would increase your score towards your target</v>
      </c>
      <c r="J9" s="69" t="s">
        <v>89</v>
      </c>
    </row>
    <row r="10" spans="1:10" ht="105" customHeight="1" x14ac:dyDescent="0.3">
      <c r="A10" s="13" t="str">
        <f>Table1[[#This Row],[Accessible Technology Charter Point]]</f>
        <v>9. Procurement &amp; Supply Partners</v>
      </c>
      <c r="B10" s="1" t="s">
        <v>97</v>
      </c>
      <c r="C10" s="64">
        <f>Workings!H10</f>
        <v>0</v>
      </c>
      <c r="D10" s="64">
        <f>Workings!I10</f>
        <v>1</v>
      </c>
      <c r="E10" s="64">
        <f>Workings!J10</f>
        <v>5</v>
      </c>
      <c r="F10" s="64">
        <v>2.5</v>
      </c>
      <c r="G10" s="16" t="str">
        <f>Workings!K10</f>
        <v>Please Select</v>
      </c>
      <c r="H10" s="39" t="str">
        <f>Workings!L10</f>
        <v>Use this space to explain why you selected the current score</v>
      </c>
      <c r="I10" s="39" t="str">
        <f>Workings!M10</f>
        <v>Use this space to identify areas for improvement which would increase your score towards your target</v>
      </c>
      <c r="J10" s="69" t="s">
        <v>89</v>
      </c>
    </row>
    <row r="11" spans="1:10" ht="105" customHeight="1" x14ac:dyDescent="0.3">
      <c r="A11" s="13" t="str">
        <f>Table1[[#This Row],[Accessible Technology Charter Point]]</f>
        <v>10. Continuous Improvement</v>
      </c>
      <c r="B11" s="1" t="s">
        <v>98</v>
      </c>
      <c r="C11" s="64">
        <f>Workings!H11</f>
        <v>0</v>
      </c>
      <c r="D11" s="64">
        <f>Workings!I11</f>
        <v>1</v>
      </c>
      <c r="E11" s="64">
        <f>Workings!J11</f>
        <v>5</v>
      </c>
      <c r="F11" s="64">
        <v>3</v>
      </c>
      <c r="G11" s="16" t="str">
        <f>Workings!K11</f>
        <v>Please Select</v>
      </c>
      <c r="H11" s="39" t="str">
        <f>Workings!L11</f>
        <v>Use this space to explain why you selected the current score</v>
      </c>
      <c r="I11" s="39" t="str">
        <f>Workings!M11</f>
        <v>Use this space to identify areas for improvement which would increase your score towards your target</v>
      </c>
      <c r="J11" s="69" t="s">
        <v>89</v>
      </c>
    </row>
    <row r="12" spans="1:10" ht="9.75" hidden="1" customHeight="1" x14ac:dyDescent="0.3">
      <c r="B12" s="5"/>
      <c r="C12" s="4"/>
      <c r="D12" s="4"/>
      <c r="E12" s="4"/>
      <c r="F12" s="4"/>
      <c r="G12" s="4"/>
      <c r="H12" s="4"/>
      <c r="I12" s="4"/>
      <c r="J12" s="4"/>
    </row>
    <row r="13" spans="1:10" ht="9.75" hidden="1" customHeight="1" x14ac:dyDescent="0.3">
      <c r="B13" s="5"/>
      <c r="C13" s="4"/>
      <c r="D13" s="4"/>
      <c r="E13" s="4"/>
      <c r="F13" s="4"/>
      <c r="G13" s="4"/>
      <c r="H13" s="4"/>
      <c r="I13" s="4"/>
      <c r="J13" s="4"/>
    </row>
    <row r="14" spans="1:10" ht="9.75" hidden="1" customHeight="1" x14ac:dyDescent="0.3">
      <c r="B14" s="5"/>
      <c r="C14" s="4"/>
      <c r="D14" s="4"/>
      <c r="E14" s="4"/>
      <c r="F14" s="4"/>
      <c r="G14" s="4"/>
      <c r="H14" s="4"/>
      <c r="I14" s="4"/>
      <c r="J14" s="4"/>
    </row>
    <row r="15" spans="1:10" ht="9.75" hidden="1" customHeight="1" x14ac:dyDescent="0.3">
      <c r="B15" s="5"/>
      <c r="C15" s="4"/>
      <c r="D15" s="4"/>
      <c r="E15" s="4"/>
      <c r="F15" s="4"/>
      <c r="G15" s="4"/>
      <c r="H15" s="4"/>
      <c r="I15" s="4"/>
      <c r="J15" s="4"/>
    </row>
    <row r="16" spans="1:10" ht="9.75" hidden="1" customHeight="1" x14ac:dyDescent="0.3">
      <c r="B16" s="5"/>
      <c r="C16" s="4"/>
      <c r="D16" s="4"/>
      <c r="E16" s="4"/>
      <c r="F16" s="4"/>
      <c r="G16" s="4"/>
      <c r="H16" s="4"/>
      <c r="I16" s="4"/>
      <c r="J16" s="4"/>
    </row>
    <row r="17" spans="2:10" ht="9.75" hidden="1" customHeight="1" x14ac:dyDescent="0.3">
      <c r="B17" s="5"/>
      <c r="C17" s="4"/>
      <c r="D17" s="4"/>
      <c r="E17" s="4"/>
      <c r="F17" s="4"/>
      <c r="G17" s="4"/>
      <c r="H17" s="4"/>
      <c r="I17" s="4"/>
      <c r="J17" s="4"/>
    </row>
    <row r="18" spans="2:10" ht="9.75" hidden="1" customHeight="1" x14ac:dyDescent="0.3">
      <c r="B18" s="5"/>
      <c r="C18" s="4"/>
      <c r="D18" s="4"/>
      <c r="E18" s="4"/>
      <c r="F18" s="4"/>
      <c r="G18" s="4"/>
      <c r="H18" s="4"/>
      <c r="I18" s="4"/>
      <c r="J18" s="4"/>
    </row>
    <row r="19" spans="2:10" ht="9.75" hidden="1" customHeight="1" x14ac:dyDescent="0.3">
      <c r="B19" s="5"/>
      <c r="C19" s="4"/>
      <c r="D19" s="4"/>
      <c r="E19" s="4"/>
      <c r="F19" s="4"/>
      <c r="G19" s="4"/>
      <c r="H19" s="4"/>
      <c r="I19" s="4"/>
      <c r="J19" s="4"/>
    </row>
    <row r="20" spans="2:10" ht="9.75" hidden="1" customHeight="1" x14ac:dyDescent="0.3">
      <c r="B20" s="5"/>
      <c r="C20" s="4"/>
      <c r="D20" s="4"/>
      <c r="E20" s="4"/>
      <c r="F20" s="4"/>
      <c r="G20" s="4"/>
      <c r="H20" s="4"/>
      <c r="I20" s="4"/>
      <c r="J20" s="4"/>
    </row>
    <row r="21" spans="2:10" ht="9.75" hidden="1" customHeight="1" x14ac:dyDescent="0.3">
      <c r="B21" s="5"/>
      <c r="C21" s="4"/>
      <c r="D21" s="4"/>
      <c r="E21" s="4"/>
      <c r="F21" s="4"/>
      <c r="G21" s="4"/>
      <c r="H21" s="4"/>
      <c r="I21" s="4"/>
      <c r="J21" s="4"/>
    </row>
    <row r="22" spans="2:10" ht="9.75" hidden="1" customHeight="1" x14ac:dyDescent="0.3">
      <c r="B22" s="5"/>
      <c r="C22" s="4"/>
      <c r="D22" s="4"/>
      <c r="E22" s="4"/>
      <c r="F22" s="4"/>
      <c r="G22" s="4"/>
      <c r="H22" s="4"/>
      <c r="I22" s="4"/>
      <c r="J22" s="4"/>
    </row>
    <row r="23" spans="2:10" ht="9.75" hidden="1" customHeight="1" x14ac:dyDescent="0.3">
      <c r="B23" s="5"/>
      <c r="C23" s="4"/>
      <c r="D23" s="4"/>
      <c r="E23" s="4"/>
      <c r="F23" s="4"/>
      <c r="G23" s="4"/>
      <c r="H23" s="4"/>
      <c r="I23" s="4"/>
      <c r="J23" s="4"/>
    </row>
    <row r="24" spans="2:10" ht="9.75" hidden="1" customHeight="1" x14ac:dyDescent="0.3">
      <c r="B24" s="5"/>
      <c r="C24" s="4"/>
      <c r="D24" s="4"/>
      <c r="E24" s="4"/>
      <c r="F24" s="4"/>
      <c r="G24" s="4"/>
      <c r="H24" s="4"/>
      <c r="I24" s="4"/>
      <c r="J24" s="4"/>
    </row>
    <row r="25" spans="2:10" ht="9.75" hidden="1" customHeight="1" x14ac:dyDescent="0.3">
      <c r="B25" s="5"/>
      <c r="C25" s="4"/>
      <c r="D25" s="4"/>
      <c r="E25" s="4"/>
      <c r="F25" s="4"/>
      <c r="G25" s="4"/>
      <c r="H25" s="4"/>
      <c r="I25" s="4"/>
      <c r="J25" s="4"/>
    </row>
    <row r="26" spans="2:10" ht="9.75" hidden="1" customHeight="1" x14ac:dyDescent="0.3">
      <c r="B26" s="5"/>
      <c r="C26" s="4"/>
      <c r="D26" s="4"/>
      <c r="E26" s="4"/>
      <c r="F26" s="4"/>
      <c r="G26" s="4"/>
      <c r="H26" s="4"/>
      <c r="I26" s="4"/>
      <c r="J26" s="4"/>
    </row>
    <row r="27" spans="2:10" ht="9.75" hidden="1" customHeight="1" x14ac:dyDescent="0.3">
      <c r="B27" s="5"/>
      <c r="C27" s="4"/>
      <c r="D27" s="4"/>
      <c r="E27" s="4"/>
      <c r="F27" s="4"/>
      <c r="G27" s="4"/>
      <c r="H27" s="4"/>
      <c r="I27" s="4"/>
      <c r="J27" s="4"/>
    </row>
    <row r="28" spans="2:10" ht="9.75" hidden="1" customHeight="1" x14ac:dyDescent="0.3">
      <c r="B28" s="5"/>
      <c r="C28" s="4"/>
      <c r="D28" s="4"/>
      <c r="E28" s="4"/>
      <c r="F28" s="4"/>
      <c r="G28" s="4"/>
      <c r="H28" s="4"/>
      <c r="I28" s="4"/>
      <c r="J28" s="4"/>
    </row>
    <row r="29" spans="2:10" ht="9.75" hidden="1" customHeight="1" x14ac:dyDescent="0.3">
      <c r="B29" s="5"/>
      <c r="C29" s="4"/>
      <c r="D29" s="4"/>
      <c r="E29" s="4"/>
      <c r="F29" s="4"/>
      <c r="G29" s="4"/>
      <c r="H29" s="4"/>
      <c r="I29" s="4"/>
      <c r="J29" s="4"/>
    </row>
    <row r="30" spans="2:10" ht="9.75" hidden="1" customHeight="1" x14ac:dyDescent="0.3">
      <c r="B30" s="5"/>
      <c r="C30" s="4"/>
      <c r="D30" s="4"/>
      <c r="E30" s="4"/>
      <c r="F30" s="4"/>
      <c r="G30" s="4"/>
      <c r="H30" s="4"/>
      <c r="I30" s="4"/>
      <c r="J30" s="4"/>
    </row>
    <row r="31" spans="2:10" ht="9.75" hidden="1" customHeight="1" x14ac:dyDescent="0.3">
      <c r="B31" s="5"/>
      <c r="C31" s="4"/>
      <c r="D31" s="4"/>
      <c r="E31" s="4"/>
      <c r="F31" s="4"/>
      <c r="G31" s="4"/>
      <c r="H31" s="4"/>
      <c r="I31" s="4"/>
      <c r="J31" s="4"/>
    </row>
    <row r="32" spans="2:10" ht="9.75" hidden="1" customHeight="1" x14ac:dyDescent="0.3">
      <c r="B32" s="5"/>
      <c r="C32" s="4"/>
      <c r="D32" s="4"/>
      <c r="E32" s="4"/>
      <c r="F32" s="4"/>
      <c r="G32" s="4"/>
      <c r="H32" s="4"/>
      <c r="I32" s="4"/>
      <c r="J32" s="4"/>
    </row>
    <row r="33" spans="2:10" ht="9.75" hidden="1" customHeight="1" x14ac:dyDescent="0.3">
      <c r="B33" s="5"/>
      <c r="C33" s="4"/>
      <c r="D33" s="4"/>
      <c r="E33" s="4"/>
      <c r="F33" s="4"/>
      <c r="G33" s="4"/>
      <c r="H33" s="4"/>
      <c r="I33" s="4"/>
      <c r="J33" s="4"/>
    </row>
    <row r="34" spans="2:10" ht="9.75" hidden="1" customHeight="1" x14ac:dyDescent="0.3">
      <c r="B34" s="5"/>
      <c r="C34" s="4"/>
      <c r="D34" s="4"/>
      <c r="E34" s="4"/>
      <c r="F34" s="4"/>
      <c r="G34" s="4"/>
      <c r="H34" s="4"/>
      <c r="I34" s="4"/>
      <c r="J34" s="4"/>
    </row>
    <row r="35" spans="2:10" ht="9.75" hidden="1" customHeight="1" x14ac:dyDescent="0.3">
      <c r="B35" s="5"/>
      <c r="C35" s="4"/>
      <c r="D35" s="4"/>
      <c r="E35" s="4"/>
      <c r="F35" s="4"/>
      <c r="G35" s="4"/>
      <c r="H35" s="4"/>
      <c r="I35" s="4"/>
      <c r="J35" s="4"/>
    </row>
    <row r="36" spans="2:10" ht="9.75" hidden="1" customHeight="1" x14ac:dyDescent="0.3">
      <c r="B36" s="5"/>
      <c r="C36" s="4"/>
      <c r="D36" s="4"/>
      <c r="E36" s="4"/>
      <c r="F36" s="4"/>
      <c r="G36" s="4"/>
      <c r="H36" s="4"/>
      <c r="I36" s="4"/>
      <c r="J36" s="4"/>
    </row>
    <row r="37" spans="2:10" ht="9.75" hidden="1" customHeight="1" x14ac:dyDescent="0.3">
      <c r="B37" s="5"/>
      <c r="C37" s="4"/>
      <c r="D37" s="4"/>
      <c r="E37" s="4"/>
      <c r="F37" s="4"/>
      <c r="G37" s="4"/>
      <c r="H37" s="4"/>
      <c r="I37" s="4"/>
      <c r="J37" s="4"/>
    </row>
    <row r="38" spans="2:10" ht="9.75" hidden="1" customHeight="1" x14ac:dyDescent="0.3">
      <c r="B38" s="5"/>
      <c r="C38" s="4"/>
      <c r="D38" s="4"/>
      <c r="E38" s="4"/>
      <c r="F38" s="4"/>
      <c r="G38" s="4"/>
      <c r="H38" s="4"/>
      <c r="I38" s="4"/>
      <c r="J38" s="4"/>
    </row>
    <row r="39" spans="2:10" ht="9.75" hidden="1" customHeight="1" x14ac:dyDescent="0.3">
      <c r="B39" s="5"/>
      <c r="C39" s="4"/>
      <c r="D39" s="4"/>
      <c r="E39" s="4"/>
      <c r="F39" s="4"/>
      <c r="G39" s="4"/>
      <c r="H39" s="4"/>
      <c r="I39" s="4"/>
      <c r="J39" s="4"/>
    </row>
    <row r="40" spans="2:10" ht="9.75" hidden="1" customHeight="1" x14ac:dyDescent="0.3">
      <c r="B40" s="5"/>
      <c r="C40" s="4"/>
      <c r="D40" s="4"/>
      <c r="E40" s="4"/>
      <c r="F40" s="4"/>
      <c r="G40" s="4"/>
      <c r="H40" s="4"/>
      <c r="I40" s="4"/>
      <c r="J40" s="4"/>
    </row>
    <row r="41" spans="2:10" ht="9.75" hidden="1" customHeight="1" x14ac:dyDescent="0.3">
      <c r="B41" s="5"/>
      <c r="C41" s="4"/>
      <c r="D41" s="4"/>
      <c r="E41" s="4"/>
      <c r="F41" s="4"/>
      <c r="G41" s="4"/>
      <c r="H41" s="4"/>
      <c r="I41" s="4"/>
      <c r="J41" s="4"/>
    </row>
    <row r="42" spans="2:10" ht="9.75" hidden="1" customHeight="1" x14ac:dyDescent="0.3">
      <c r="B42" s="5"/>
      <c r="C42" s="4"/>
      <c r="D42" s="4"/>
      <c r="E42" s="4"/>
      <c r="F42" s="4"/>
      <c r="G42" s="4"/>
      <c r="H42" s="4"/>
      <c r="I42" s="4"/>
      <c r="J42" s="4"/>
    </row>
    <row r="43" spans="2:10" ht="9.75" hidden="1" customHeight="1" x14ac:dyDescent="0.3">
      <c r="B43" s="5"/>
      <c r="C43" s="4"/>
      <c r="D43" s="4"/>
      <c r="E43" s="4"/>
      <c r="F43" s="4"/>
      <c r="G43" s="4"/>
      <c r="H43" s="4"/>
      <c r="I43" s="4"/>
      <c r="J43" s="4"/>
    </row>
    <row r="44" spans="2:10" ht="9.75" hidden="1" customHeight="1" x14ac:dyDescent="0.3">
      <c r="B44" s="5"/>
      <c r="C44" s="4"/>
      <c r="D44" s="4"/>
      <c r="E44" s="4"/>
      <c r="F44" s="4"/>
      <c r="G44" s="4"/>
      <c r="H44" s="4"/>
      <c r="I44" s="4"/>
      <c r="J44" s="4"/>
    </row>
    <row r="45" spans="2:10" ht="9.75" hidden="1" customHeight="1" x14ac:dyDescent="0.3">
      <c r="B45" s="5"/>
      <c r="C45" s="4"/>
      <c r="D45" s="4"/>
      <c r="E45" s="4"/>
      <c r="F45" s="4"/>
      <c r="G45" s="4"/>
      <c r="H45" s="4"/>
      <c r="I45" s="4"/>
      <c r="J45" s="4"/>
    </row>
    <row r="46" spans="2:10" ht="9.75" hidden="1" customHeight="1" x14ac:dyDescent="0.3">
      <c r="B46" s="5"/>
      <c r="C46" s="4"/>
      <c r="D46" s="4"/>
      <c r="E46" s="4"/>
      <c r="F46" s="4"/>
      <c r="G46" s="4"/>
      <c r="H46" s="4"/>
      <c r="I46" s="4"/>
      <c r="J46" s="4"/>
    </row>
    <row r="47" spans="2:10" ht="9.75" hidden="1" customHeight="1" x14ac:dyDescent="0.3">
      <c r="B47" s="5"/>
      <c r="C47" s="4"/>
      <c r="D47" s="4"/>
      <c r="E47" s="4"/>
      <c r="F47" s="4"/>
      <c r="G47" s="4"/>
      <c r="H47" s="4"/>
      <c r="I47" s="4"/>
      <c r="J47" s="4"/>
    </row>
    <row r="48" spans="2:10" ht="9.75" hidden="1" customHeight="1" x14ac:dyDescent="0.3">
      <c r="B48" s="5"/>
      <c r="C48" s="4"/>
      <c r="D48" s="4"/>
      <c r="E48" s="4"/>
      <c r="F48" s="4"/>
      <c r="G48" s="4"/>
      <c r="H48" s="4"/>
      <c r="I48" s="4"/>
      <c r="J48" s="4"/>
    </row>
    <row r="49" spans="2:10" ht="9.75" hidden="1" customHeight="1" x14ac:dyDescent="0.3">
      <c r="B49" s="5"/>
      <c r="C49" s="4"/>
      <c r="D49" s="4"/>
      <c r="E49" s="4"/>
      <c r="F49" s="4"/>
      <c r="G49" s="4"/>
      <c r="H49" s="4"/>
      <c r="I49" s="4"/>
      <c r="J49" s="4"/>
    </row>
    <row r="50" spans="2:10" ht="9.75" hidden="1" customHeight="1" x14ac:dyDescent="0.3">
      <c r="B50" s="5"/>
      <c r="C50" s="4"/>
      <c r="D50" s="4"/>
      <c r="E50" s="4"/>
      <c r="F50" s="4"/>
      <c r="G50" s="4"/>
      <c r="H50" s="4"/>
      <c r="I50" s="4"/>
      <c r="J50" s="4"/>
    </row>
    <row r="51" spans="2:10" ht="9.75" hidden="1" customHeight="1" x14ac:dyDescent="0.3"/>
    <row r="52" spans="2:10" ht="9.75" hidden="1" customHeight="1" x14ac:dyDescent="0.3"/>
    <row r="53" spans="2:10" ht="9.75" hidden="1" customHeight="1" x14ac:dyDescent="0.3"/>
    <row r="54" spans="2:10" ht="9.75" hidden="1" customHeight="1" x14ac:dyDescent="0.3"/>
    <row r="55" spans="2:10" ht="9.75" hidden="1" customHeight="1" x14ac:dyDescent="0.3"/>
    <row r="56" spans="2:10" ht="9.75" hidden="1" customHeight="1" x14ac:dyDescent="0.3"/>
    <row r="57" spans="2:10" ht="9.75" hidden="1" customHeight="1" x14ac:dyDescent="0.3"/>
    <row r="58" spans="2:10" ht="9.75" hidden="1" customHeight="1" x14ac:dyDescent="0.3"/>
    <row r="59" spans="2:10" ht="9.75" hidden="1" customHeight="1" x14ac:dyDescent="0.3"/>
    <row r="60" spans="2:10" ht="9.75" hidden="1" customHeight="1" x14ac:dyDescent="0.3"/>
    <row r="61" spans="2:10" ht="9.75" hidden="1" customHeight="1" x14ac:dyDescent="0.3"/>
    <row r="62" spans="2:10" ht="9.75" hidden="1" customHeight="1" x14ac:dyDescent="0.3"/>
    <row r="63" spans="2:10" ht="9.75" hidden="1" customHeight="1" x14ac:dyDescent="0.3"/>
    <row r="64" spans="2:10" ht="9.75" hidden="1" customHeight="1" x14ac:dyDescent="0.3"/>
    <row r="65" ht="9.75" hidden="1" customHeight="1" x14ac:dyDescent="0.3"/>
    <row r="66" ht="9.75" hidden="1" customHeight="1" x14ac:dyDescent="0.3"/>
    <row r="67" ht="9.75" hidden="1" customHeight="1" x14ac:dyDescent="0.3"/>
    <row r="68" ht="9.75" hidden="1" customHeight="1" x14ac:dyDescent="0.3"/>
    <row r="69" ht="9.75" hidden="1" customHeight="1" x14ac:dyDescent="0.3"/>
    <row r="70" ht="9.75" hidden="1" customHeight="1" x14ac:dyDescent="0.3"/>
    <row r="71" ht="9.75" hidden="1" customHeight="1" x14ac:dyDescent="0.3"/>
    <row r="72" ht="9.75" hidden="1" customHeight="1" x14ac:dyDescent="0.3"/>
    <row r="73" ht="9.75" hidden="1" customHeight="1" x14ac:dyDescent="0.3"/>
    <row r="74" ht="9.75" hidden="1" customHeight="1" x14ac:dyDescent="0.3"/>
    <row r="75" ht="9.75" hidden="1" customHeight="1" x14ac:dyDescent="0.3"/>
    <row r="76" ht="9.75" hidden="1" customHeight="1" x14ac:dyDescent="0.3"/>
    <row r="77" ht="9.75" hidden="1" customHeight="1" x14ac:dyDescent="0.3"/>
    <row r="78" ht="9.75" hidden="1" customHeight="1" x14ac:dyDescent="0.3"/>
    <row r="79" ht="9.75" hidden="1" customHeight="1" x14ac:dyDescent="0.3"/>
    <row r="80" ht="9.75" hidden="1" customHeight="1" x14ac:dyDescent="0.3"/>
    <row r="81" ht="9.75" hidden="1" customHeight="1" x14ac:dyDescent="0.3"/>
    <row r="82" ht="9.75" hidden="1" customHeight="1" x14ac:dyDescent="0.3"/>
    <row r="83" ht="9.75" hidden="1" customHeight="1" x14ac:dyDescent="0.3"/>
    <row r="84" ht="9.75" hidden="1" customHeight="1" x14ac:dyDescent="0.3"/>
    <row r="85" ht="9.75" hidden="1" customHeight="1" x14ac:dyDescent="0.3"/>
    <row r="86" ht="9.75" hidden="1" customHeight="1" x14ac:dyDescent="0.3"/>
    <row r="87" ht="9.75" hidden="1" customHeight="1" x14ac:dyDescent="0.3"/>
    <row r="88" ht="9.75" hidden="1" customHeight="1" x14ac:dyDescent="0.3"/>
    <row r="89" ht="9.75" hidden="1" customHeight="1" x14ac:dyDescent="0.3"/>
    <row r="90" ht="9.75" hidden="1" customHeight="1" x14ac:dyDescent="0.3"/>
    <row r="91" ht="9.75" hidden="1" customHeight="1" x14ac:dyDescent="0.3"/>
    <row r="92" ht="9.75" hidden="1" customHeight="1" x14ac:dyDescent="0.3"/>
    <row r="93" ht="9.75" hidden="1" customHeight="1" x14ac:dyDescent="0.3"/>
    <row r="94" ht="9.75" hidden="1" customHeight="1" x14ac:dyDescent="0.3"/>
    <row r="95" ht="9.75" hidden="1" customHeight="1" x14ac:dyDescent="0.3"/>
    <row r="96" ht="9.75" hidden="1" customHeight="1" x14ac:dyDescent="0.3"/>
    <row r="97" ht="9.75" hidden="1" customHeight="1" x14ac:dyDescent="0.3"/>
    <row r="98" ht="9.75" hidden="1" customHeight="1" x14ac:dyDescent="0.3"/>
    <row r="99" ht="9.75" hidden="1" customHeight="1" x14ac:dyDescent="0.3"/>
    <row r="100" ht="9.75" hidden="1" customHeight="1" x14ac:dyDescent="0.3"/>
    <row r="101" ht="9.75" hidden="1" customHeight="1" x14ac:dyDescent="0.3"/>
    <row r="102" ht="9.75" hidden="1" customHeight="1" x14ac:dyDescent="0.3"/>
    <row r="103" ht="9.75" hidden="1" customHeight="1" x14ac:dyDescent="0.3"/>
    <row r="104" ht="9.75" hidden="1" customHeight="1" x14ac:dyDescent="0.3"/>
    <row r="105" ht="9.75" hidden="1" customHeight="1" x14ac:dyDescent="0.3"/>
    <row r="106" ht="9.75" hidden="1" customHeight="1" x14ac:dyDescent="0.3"/>
    <row r="107" ht="9.75" hidden="1" customHeight="1" x14ac:dyDescent="0.3"/>
    <row r="108" ht="9.75" hidden="1" customHeight="1" x14ac:dyDescent="0.3"/>
    <row r="109" ht="9.75" hidden="1" customHeight="1" x14ac:dyDescent="0.3"/>
    <row r="110" ht="9.75" hidden="1" customHeight="1" x14ac:dyDescent="0.3"/>
    <row r="111" ht="9.75" hidden="1" customHeight="1" x14ac:dyDescent="0.3"/>
    <row r="112" ht="9.75" hidden="1" customHeight="1" x14ac:dyDescent="0.3"/>
    <row r="113" ht="9.75" hidden="1" customHeight="1" x14ac:dyDescent="0.3"/>
    <row r="114" ht="9.75" hidden="1" customHeight="1" x14ac:dyDescent="0.3"/>
    <row r="115" ht="9.75" hidden="1" customHeight="1" x14ac:dyDescent="0.3"/>
    <row r="116" ht="9.75" hidden="1" customHeight="1" x14ac:dyDescent="0.3"/>
    <row r="117" ht="9.75" hidden="1" customHeight="1" x14ac:dyDescent="0.3"/>
    <row r="118" ht="9.75" hidden="1" customHeight="1" x14ac:dyDescent="0.3"/>
    <row r="119" ht="9.75" hidden="1" customHeight="1" x14ac:dyDescent="0.3"/>
    <row r="120" ht="9.75" hidden="1" customHeight="1" x14ac:dyDescent="0.3"/>
    <row r="121" ht="9.75" hidden="1" customHeight="1" x14ac:dyDescent="0.3"/>
    <row r="122" ht="9.75" hidden="1" customHeight="1" x14ac:dyDescent="0.3"/>
    <row r="123" ht="9.75" hidden="1" customHeight="1" x14ac:dyDescent="0.3"/>
    <row r="124" ht="9.75" hidden="1" customHeight="1" x14ac:dyDescent="0.3"/>
    <row r="125" ht="9.75" hidden="1" customHeight="1" x14ac:dyDescent="0.3"/>
    <row r="126" ht="9.75" hidden="1" customHeight="1" x14ac:dyDescent="0.3"/>
    <row r="127" ht="9.75" hidden="1" customHeight="1" x14ac:dyDescent="0.3"/>
    <row r="128" ht="9.75" hidden="1" customHeight="1" x14ac:dyDescent="0.3"/>
    <row r="129" ht="9.75" hidden="1" customHeight="1" x14ac:dyDescent="0.3"/>
    <row r="130" ht="9.75" hidden="1" customHeight="1" x14ac:dyDescent="0.3"/>
    <row r="131" ht="9.75" hidden="1" customHeight="1" x14ac:dyDescent="0.3"/>
    <row r="132" ht="9.75" hidden="1" customHeight="1" x14ac:dyDescent="0.3"/>
    <row r="133" ht="9.75" hidden="1" customHeight="1" x14ac:dyDescent="0.3"/>
    <row r="134" ht="9.75" hidden="1" customHeight="1" x14ac:dyDescent="0.3"/>
    <row r="135" ht="9.75" hidden="1" customHeight="1" x14ac:dyDescent="0.3"/>
    <row r="136" ht="9.75" hidden="1" customHeight="1" x14ac:dyDescent="0.3"/>
    <row r="137" ht="9.75" hidden="1" customHeight="1" x14ac:dyDescent="0.3"/>
    <row r="138" ht="9.75" hidden="1" customHeight="1" x14ac:dyDescent="0.3"/>
    <row r="139" ht="9.75" hidden="1" customHeight="1" x14ac:dyDescent="0.3"/>
    <row r="140" ht="9.75" hidden="1" customHeight="1" x14ac:dyDescent="0.3"/>
    <row r="141" ht="9.75" hidden="1" customHeight="1" x14ac:dyDescent="0.3"/>
    <row r="142" ht="9.75" hidden="1" customHeight="1" x14ac:dyDescent="0.3"/>
    <row r="143" ht="9.75" hidden="1" customHeight="1" x14ac:dyDescent="0.3"/>
    <row r="144" ht="9.75" hidden="1" customHeight="1" x14ac:dyDescent="0.3"/>
    <row r="145" ht="9.75" hidden="1" customHeight="1" x14ac:dyDescent="0.3"/>
    <row r="146" ht="9.75" hidden="1" customHeight="1" x14ac:dyDescent="0.3"/>
    <row r="147" ht="9.75" hidden="1" customHeight="1" x14ac:dyDescent="0.3"/>
    <row r="148" ht="9.75" hidden="1" customHeight="1" x14ac:dyDescent="0.3"/>
    <row r="149" ht="9.75" hidden="1" customHeight="1" x14ac:dyDescent="0.3"/>
    <row r="150" ht="9.75" hidden="1" customHeight="1" x14ac:dyDescent="0.3"/>
    <row r="151" ht="9.75" hidden="1" customHeight="1" x14ac:dyDescent="0.3"/>
    <row r="152" ht="9.75" hidden="1" customHeight="1" x14ac:dyDescent="0.3"/>
    <row r="153" ht="9.75" hidden="1" customHeight="1" x14ac:dyDescent="0.3"/>
    <row r="154" ht="9.75" hidden="1" customHeight="1" x14ac:dyDescent="0.3"/>
    <row r="155" ht="9.75" hidden="1" customHeight="1" x14ac:dyDescent="0.3"/>
    <row r="156" ht="9.75" hidden="1" customHeight="1" x14ac:dyDescent="0.3"/>
    <row r="157" ht="9.75" hidden="1" customHeight="1" x14ac:dyDescent="0.3"/>
    <row r="158" ht="9.75" hidden="1" customHeight="1" x14ac:dyDescent="0.3"/>
    <row r="159" ht="9.75" hidden="1" customHeight="1" x14ac:dyDescent="0.3"/>
    <row r="160" ht="9.75" hidden="1" customHeight="1" x14ac:dyDescent="0.3"/>
    <row r="161" ht="9.75" hidden="1" customHeight="1" x14ac:dyDescent="0.3"/>
    <row r="162" ht="9.75" hidden="1" customHeight="1" x14ac:dyDescent="0.3"/>
    <row r="163" ht="9.75" hidden="1" customHeight="1" x14ac:dyDescent="0.3"/>
    <row r="164" ht="9.75" hidden="1" customHeight="1" x14ac:dyDescent="0.3"/>
    <row r="165" ht="9.75" hidden="1" customHeight="1" x14ac:dyDescent="0.3"/>
    <row r="166" ht="9.75" hidden="1" customHeight="1" x14ac:dyDescent="0.3"/>
    <row r="167" ht="9.75" hidden="1" customHeight="1" x14ac:dyDescent="0.3"/>
    <row r="168" ht="9.75" hidden="1" customHeight="1" x14ac:dyDescent="0.3"/>
    <row r="169" ht="9.75" hidden="1" customHeight="1" x14ac:dyDescent="0.3"/>
    <row r="170" ht="9.75" hidden="1" customHeight="1" x14ac:dyDescent="0.3"/>
    <row r="171" ht="9.75" hidden="1" customHeight="1" x14ac:dyDescent="0.3"/>
    <row r="172" ht="9.75" hidden="1" customHeight="1" x14ac:dyDescent="0.3"/>
    <row r="173" ht="9.75" hidden="1" customHeight="1" x14ac:dyDescent="0.3"/>
    <row r="174" ht="9.75" hidden="1" customHeight="1" x14ac:dyDescent="0.3"/>
    <row r="175" ht="9.75" hidden="1" customHeight="1" x14ac:dyDescent="0.3"/>
    <row r="176" ht="9.75" hidden="1" customHeight="1" x14ac:dyDescent="0.3"/>
    <row r="177" ht="9.75" hidden="1" customHeight="1" x14ac:dyDescent="0.3"/>
    <row r="178" ht="9.75" hidden="1" customHeight="1" x14ac:dyDescent="0.3"/>
    <row r="179" ht="9.75" hidden="1" customHeight="1" x14ac:dyDescent="0.3"/>
    <row r="180" ht="9.75" hidden="1" customHeight="1" x14ac:dyDescent="0.3"/>
    <row r="181" ht="9.75" hidden="1" customHeight="1" x14ac:dyDescent="0.3"/>
    <row r="182" ht="9.75" hidden="1" customHeight="1" x14ac:dyDescent="0.3"/>
    <row r="183" ht="9.75" hidden="1" customHeight="1" x14ac:dyDescent="0.3"/>
    <row r="184" ht="9.75" hidden="1" customHeight="1" x14ac:dyDescent="0.3"/>
    <row r="185" ht="9.75" hidden="1" customHeight="1" x14ac:dyDescent="0.3"/>
    <row r="186" ht="9.75" hidden="1" customHeight="1" x14ac:dyDescent="0.3"/>
    <row r="187" ht="9.75" hidden="1" customHeight="1" x14ac:dyDescent="0.3"/>
    <row r="188" ht="9.75" hidden="1" customHeight="1" x14ac:dyDescent="0.3"/>
    <row r="189" ht="9.75" hidden="1" customHeight="1" x14ac:dyDescent="0.3"/>
    <row r="190" ht="9.75" hidden="1" customHeight="1" x14ac:dyDescent="0.3"/>
    <row r="191" ht="9.75" hidden="1" customHeight="1" x14ac:dyDescent="0.3"/>
    <row r="192" ht="9.75" hidden="1" customHeight="1" x14ac:dyDescent="0.3"/>
    <row r="193" ht="9.75" hidden="1" customHeight="1" x14ac:dyDescent="0.3"/>
    <row r="194" ht="9.75" hidden="1" customHeight="1" x14ac:dyDescent="0.3"/>
    <row r="195" ht="9.75" hidden="1" customHeight="1" x14ac:dyDescent="0.3"/>
    <row r="196" ht="9.75" hidden="1" customHeight="1" x14ac:dyDescent="0.3"/>
    <row r="197" ht="9.75" hidden="1" customHeight="1" x14ac:dyDescent="0.3"/>
    <row r="198" ht="9.75" hidden="1" customHeight="1" x14ac:dyDescent="0.3"/>
    <row r="199" ht="9.75" hidden="1" customHeight="1" x14ac:dyDescent="0.3"/>
    <row r="200" ht="9.75" hidden="1" customHeight="1" x14ac:dyDescent="0.3"/>
    <row r="201" ht="9.75" hidden="1" customHeight="1" x14ac:dyDescent="0.3"/>
    <row r="202" ht="9.75" hidden="1" customHeight="1" x14ac:dyDescent="0.3"/>
    <row r="203" ht="9.75" hidden="1" customHeight="1" x14ac:dyDescent="0.3"/>
    <row r="204" ht="9.75" hidden="1" customHeight="1" x14ac:dyDescent="0.3"/>
    <row r="205" ht="9.75" hidden="1" customHeight="1" x14ac:dyDescent="0.3"/>
    <row r="206" ht="9.75" hidden="1" customHeight="1" x14ac:dyDescent="0.3"/>
    <row r="207" ht="9.75" hidden="1" customHeight="1" x14ac:dyDescent="0.3"/>
    <row r="208" ht="9.75" hidden="1" customHeight="1" x14ac:dyDescent="0.3"/>
    <row r="209" ht="9.75" hidden="1" customHeight="1" x14ac:dyDescent="0.3"/>
    <row r="210" ht="9.75" hidden="1" customHeight="1" x14ac:dyDescent="0.3"/>
    <row r="211" ht="9.75" hidden="1" customHeight="1" x14ac:dyDescent="0.3"/>
    <row r="212" ht="9.75" hidden="1" customHeight="1" x14ac:dyDescent="0.3"/>
    <row r="213" ht="9.75" hidden="1" customHeight="1" x14ac:dyDescent="0.3"/>
    <row r="214" ht="9.75" hidden="1" customHeight="1" x14ac:dyDescent="0.3"/>
    <row r="215" ht="9.75" hidden="1" customHeight="1" x14ac:dyDescent="0.3"/>
    <row r="216" ht="9.75" hidden="1" customHeight="1" x14ac:dyDescent="0.3"/>
    <row r="217" ht="9.75" hidden="1" customHeight="1" x14ac:dyDescent="0.3"/>
    <row r="218" ht="9.75" hidden="1" customHeight="1" x14ac:dyDescent="0.3"/>
    <row r="219" ht="9.75" hidden="1" customHeight="1" x14ac:dyDescent="0.3"/>
    <row r="220" ht="9.75" hidden="1" customHeight="1" x14ac:dyDescent="0.3"/>
    <row r="221" ht="9.75" hidden="1" customHeight="1" x14ac:dyDescent="0.3"/>
    <row r="222" ht="9.75" hidden="1" customHeight="1" x14ac:dyDescent="0.3"/>
    <row r="223" ht="9.75" hidden="1" customHeight="1" x14ac:dyDescent="0.3"/>
    <row r="224" ht="9.75" hidden="1" customHeight="1" x14ac:dyDescent="0.3"/>
    <row r="225" ht="9.75" hidden="1" customHeight="1" x14ac:dyDescent="0.3"/>
    <row r="226" ht="9.75" hidden="1" customHeight="1" x14ac:dyDescent="0.3"/>
    <row r="227" ht="9.75" hidden="1" customHeight="1" x14ac:dyDescent="0.3"/>
    <row r="228" ht="9.75" hidden="1" customHeight="1" x14ac:dyDescent="0.3"/>
    <row r="229" ht="9.75" hidden="1" customHeight="1" x14ac:dyDescent="0.3"/>
    <row r="230" ht="9.75" hidden="1" customHeight="1" x14ac:dyDescent="0.3"/>
    <row r="231" ht="9.75" hidden="1" customHeight="1" x14ac:dyDescent="0.3"/>
    <row r="232" ht="9.75" hidden="1" customHeight="1" x14ac:dyDescent="0.3"/>
    <row r="233" ht="9.75" hidden="1" customHeight="1" x14ac:dyDescent="0.3"/>
    <row r="234" ht="9.75" hidden="1" customHeight="1" x14ac:dyDescent="0.3"/>
    <row r="235" ht="9.75" hidden="1" customHeight="1" x14ac:dyDescent="0.3"/>
    <row r="236" ht="9.75" hidden="1" customHeight="1" x14ac:dyDescent="0.3"/>
    <row r="237" ht="9.75" hidden="1" customHeight="1" x14ac:dyDescent="0.3"/>
    <row r="238" ht="9.75" hidden="1" customHeight="1" x14ac:dyDescent="0.3"/>
    <row r="239" ht="9.75" hidden="1" customHeight="1" x14ac:dyDescent="0.3"/>
    <row r="240" ht="9.75" hidden="1" customHeight="1" x14ac:dyDescent="0.3"/>
    <row r="241" ht="9.75" hidden="1" customHeight="1" x14ac:dyDescent="0.3"/>
    <row r="242" ht="9.75" hidden="1" customHeight="1" x14ac:dyDescent="0.3"/>
    <row r="243" ht="9.75" hidden="1" customHeight="1" x14ac:dyDescent="0.3"/>
    <row r="244" ht="9.75" hidden="1" customHeight="1" x14ac:dyDescent="0.3"/>
    <row r="245" ht="9.75" hidden="1" customHeight="1" x14ac:dyDescent="0.3"/>
    <row r="246" ht="9.75" hidden="1" customHeight="1" x14ac:dyDescent="0.3"/>
    <row r="247" ht="75" hidden="1" customHeight="1" x14ac:dyDescent="0.3"/>
    <row r="248" ht="75" hidden="1" customHeight="1" x14ac:dyDescent="0.3"/>
    <row r="249" ht="75" hidden="1" customHeight="1" x14ac:dyDescent="0.3"/>
    <row r="250" ht="75" hidden="1" customHeight="1" x14ac:dyDescent="0.3"/>
    <row r="251" ht="75" hidden="1" customHeight="1" x14ac:dyDescent="0.3"/>
    <row r="252" ht="75" hidden="1" customHeight="1" x14ac:dyDescent="0.3"/>
    <row r="253" ht="75" hidden="1" customHeight="1" x14ac:dyDescent="0.3"/>
    <row r="254" ht="75" hidden="1" customHeight="1" x14ac:dyDescent="0.3"/>
    <row r="255" ht="75" hidden="1" customHeight="1" x14ac:dyDescent="0.3"/>
    <row r="256" ht="75" hidden="1" customHeight="1" x14ac:dyDescent="0.3"/>
    <row r="257" ht="75" hidden="1" customHeight="1" x14ac:dyDescent="0.3"/>
    <row r="258" ht="75" hidden="1" customHeight="1" x14ac:dyDescent="0.3"/>
    <row r="259" ht="75" hidden="1" customHeight="1" x14ac:dyDescent="0.3"/>
    <row r="260" ht="75" hidden="1" customHeight="1" x14ac:dyDescent="0.3"/>
    <row r="261" ht="75" hidden="1" customHeight="1" x14ac:dyDescent="0.3"/>
    <row r="262" ht="75" hidden="1" customHeight="1" x14ac:dyDescent="0.3"/>
    <row r="263" ht="75" hidden="1" customHeight="1" x14ac:dyDescent="0.3"/>
    <row r="264" ht="75" hidden="1" customHeight="1" x14ac:dyDescent="0.3"/>
    <row r="265" ht="75" hidden="1" customHeight="1" x14ac:dyDescent="0.3"/>
    <row r="266" ht="75" hidden="1" customHeight="1" x14ac:dyDescent="0.3"/>
    <row r="267" ht="75" hidden="1" customHeight="1" x14ac:dyDescent="0.3"/>
    <row r="268" ht="75" hidden="1" customHeight="1" x14ac:dyDescent="0.3"/>
    <row r="269" ht="75" hidden="1" customHeight="1" x14ac:dyDescent="0.3"/>
    <row r="270" ht="75" hidden="1" customHeight="1" x14ac:dyDescent="0.3"/>
    <row r="271" ht="75" hidden="1" customHeight="1" x14ac:dyDescent="0.3"/>
    <row r="272" ht="75" hidden="1" customHeight="1" x14ac:dyDescent="0.3"/>
    <row r="273" ht="75" hidden="1" customHeight="1" x14ac:dyDescent="0.3"/>
    <row r="274" ht="75" hidden="1" customHeight="1" x14ac:dyDescent="0.3"/>
    <row r="275" ht="75" hidden="1" customHeight="1" x14ac:dyDescent="0.3"/>
    <row r="276" ht="75" hidden="1" customHeight="1" x14ac:dyDescent="0.3"/>
    <row r="277" ht="75" hidden="1" customHeight="1" x14ac:dyDescent="0.3"/>
    <row r="278" ht="75" hidden="1" customHeight="1" x14ac:dyDescent="0.3"/>
    <row r="279" ht="75" hidden="1" customHeight="1" x14ac:dyDescent="0.3"/>
    <row r="280" ht="75" hidden="1" customHeight="1" x14ac:dyDescent="0.3"/>
    <row r="281" ht="75" hidden="1" customHeight="1" x14ac:dyDescent="0.3"/>
    <row r="282" ht="75" hidden="1" customHeight="1" x14ac:dyDescent="0.3"/>
    <row r="283" ht="75" hidden="1" customHeight="1" x14ac:dyDescent="0.3"/>
    <row r="284" ht="75" hidden="1" customHeight="1" x14ac:dyDescent="0.3"/>
    <row r="285" ht="75" hidden="1" customHeight="1" x14ac:dyDescent="0.3"/>
    <row r="286" ht="75" hidden="1" customHeight="1" x14ac:dyDescent="0.3"/>
    <row r="287" ht="75" hidden="1" customHeight="1" x14ac:dyDescent="0.3"/>
    <row r="288" ht="75" hidden="1" customHeight="1" x14ac:dyDescent="0.3"/>
    <row r="289" ht="75" hidden="1" customHeight="1" x14ac:dyDescent="0.3"/>
    <row r="290" ht="75" hidden="1" customHeight="1" x14ac:dyDescent="0.3"/>
    <row r="291" ht="75" hidden="1" customHeight="1" x14ac:dyDescent="0.3"/>
    <row r="292" ht="75" hidden="1" customHeight="1" x14ac:dyDescent="0.3"/>
    <row r="293" ht="75" hidden="1" customHeight="1" x14ac:dyDescent="0.3"/>
    <row r="294" ht="75" hidden="1" customHeight="1" x14ac:dyDescent="0.3"/>
    <row r="295" ht="75" hidden="1" customHeight="1" x14ac:dyDescent="0.3"/>
    <row r="296" ht="75" hidden="1" customHeight="1" x14ac:dyDescent="0.3"/>
    <row r="297" ht="75" hidden="1" customHeight="1" x14ac:dyDescent="0.3"/>
    <row r="298" ht="75" hidden="1" customHeight="1" x14ac:dyDescent="0.3"/>
    <row r="299" ht="75" hidden="1" customHeight="1" x14ac:dyDescent="0.3"/>
    <row r="300" ht="75" hidden="1" customHeight="1" x14ac:dyDescent="0.3"/>
    <row r="301" ht="75" hidden="1" customHeight="1" x14ac:dyDescent="0.3"/>
    <row r="302" ht="75" hidden="1" customHeight="1" x14ac:dyDescent="0.3"/>
    <row r="303" ht="75" hidden="1" customHeight="1" x14ac:dyDescent="0.3"/>
    <row r="304" ht="75" hidden="1" customHeight="1" x14ac:dyDescent="0.3"/>
    <row r="305" ht="75" hidden="1" customHeight="1" x14ac:dyDescent="0.3"/>
    <row r="306" ht="75" hidden="1" customHeight="1" x14ac:dyDescent="0.3"/>
    <row r="307" ht="75" hidden="1" customHeight="1" x14ac:dyDescent="0.3"/>
    <row r="308" ht="75" hidden="1" customHeight="1" x14ac:dyDescent="0.3"/>
    <row r="309" ht="75" hidden="1" customHeight="1" x14ac:dyDescent="0.3"/>
    <row r="310" ht="75" hidden="1" customHeight="1" x14ac:dyDescent="0.3"/>
    <row r="311" ht="75" hidden="1" customHeight="1" x14ac:dyDescent="0.3"/>
    <row r="312" ht="75" hidden="1" customHeight="1" x14ac:dyDescent="0.3"/>
    <row r="313" ht="75" hidden="1" customHeight="1" x14ac:dyDescent="0.3"/>
    <row r="314" ht="75" hidden="1" customHeight="1" x14ac:dyDescent="0.3"/>
    <row r="315" ht="75" hidden="1" customHeight="1" x14ac:dyDescent="0.3"/>
    <row r="316" ht="75" hidden="1" customHeight="1" x14ac:dyDescent="0.3"/>
    <row r="317" ht="75" hidden="1" customHeight="1" x14ac:dyDescent="0.3"/>
    <row r="318" ht="75" hidden="1" customHeight="1" x14ac:dyDescent="0.3"/>
    <row r="319" ht="75" hidden="1" customHeight="1" x14ac:dyDescent="0.3"/>
    <row r="320" ht="75" hidden="1" customHeight="1" x14ac:dyDescent="0.3"/>
    <row r="321" ht="75" hidden="1" customHeight="1" x14ac:dyDescent="0.3"/>
    <row r="322" ht="75" hidden="1" customHeight="1" x14ac:dyDescent="0.3"/>
    <row r="323" ht="75" hidden="1" customHeight="1" x14ac:dyDescent="0.3"/>
    <row r="324" ht="75" hidden="1" customHeight="1" x14ac:dyDescent="0.3"/>
    <row r="325" ht="75" hidden="1" customHeight="1" x14ac:dyDescent="0.3"/>
    <row r="326" ht="75" hidden="1" customHeight="1" x14ac:dyDescent="0.3"/>
    <row r="327" ht="75" hidden="1" customHeight="1" x14ac:dyDescent="0.3"/>
    <row r="328" ht="75" hidden="1" customHeight="1" x14ac:dyDescent="0.3"/>
    <row r="329" ht="75" hidden="1" customHeight="1" x14ac:dyDescent="0.3"/>
    <row r="330" ht="75" hidden="1" customHeight="1" x14ac:dyDescent="0.3"/>
    <row r="331" ht="75" hidden="1" customHeight="1" x14ac:dyDescent="0.3"/>
    <row r="332" ht="75" hidden="1" customHeight="1" x14ac:dyDescent="0.3"/>
    <row r="333" ht="75" hidden="1" customHeight="1" x14ac:dyDescent="0.3"/>
    <row r="334" ht="75" hidden="1" customHeight="1" x14ac:dyDescent="0.3"/>
    <row r="335" ht="75" hidden="1" customHeight="1" x14ac:dyDescent="0.3"/>
    <row r="336" ht="75" hidden="1" customHeight="1" x14ac:dyDescent="0.3"/>
    <row r="337" ht="75" hidden="1" customHeight="1" x14ac:dyDescent="0.3"/>
    <row r="338" ht="75" hidden="1" customHeight="1" x14ac:dyDescent="0.3"/>
    <row r="339" ht="75" hidden="1" customHeight="1" x14ac:dyDescent="0.3"/>
    <row r="340" ht="75" hidden="1" customHeight="1" x14ac:dyDescent="0.3"/>
    <row r="341" ht="75" hidden="1" customHeight="1" x14ac:dyDescent="0.3"/>
    <row r="342" ht="75" hidden="1" customHeight="1" x14ac:dyDescent="0.3"/>
    <row r="343" ht="75" hidden="1" customHeight="1" x14ac:dyDescent="0.3"/>
    <row r="344" ht="75" hidden="1" customHeight="1" x14ac:dyDescent="0.3"/>
    <row r="345" ht="75" hidden="1" customHeight="1" x14ac:dyDescent="0.3"/>
    <row r="346" ht="75" hidden="1" customHeight="1" x14ac:dyDescent="0.3"/>
    <row r="347" ht="75" hidden="1" customHeight="1" x14ac:dyDescent="0.3"/>
    <row r="348" ht="75" hidden="1" customHeight="1" x14ac:dyDescent="0.3"/>
    <row r="349" ht="75" hidden="1" customHeight="1" x14ac:dyDescent="0.3"/>
    <row r="350" ht="75" hidden="1" customHeight="1" x14ac:dyDescent="0.3"/>
    <row r="351" ht="75" hidden="1" customHeight="1" x14ac:dyDescent="0.3"/>
    <row r="352" ht="75" hidden="1" customHeight="1" x14ac:dyDescent="0.3"/>
    <row r="353" ht="75" hidden="1" customHeight="1" x14ac:dyDescent="0.3"/>
    <row r="354" ht="75" hidden="1" customHeight="1" x14ac:dyDescent="0.3"/>
    <row r="355" ht="75" hidden="1" customHeight="1" x14ac:dyDescent="0.3"/>
    <row r="356" ht="75" hidden="1" customHeight="1" x14ac:dyDescent="0.3"/>
    <row r="357" ht="75" hidden="1" customHeight="1" x14ac:dyDescent="0.3"/>
    <row r="358" ht="75" hidden="1" customHeight="1" x14ac:dyDescent="0.3"/>
    <row r="359" ht="75" hidden="1" customHeight="1" x14ac:dyDescent="0.3"/>
    <row r="360" ht="75" hidden="1" customHeight="1" x14ac:dyDescent="0.3"/>
    <row r="361" ht="75" hidden="1" customHeight="1" x14ac:dyDescent="0.3"/>
    <row r="362" ht="75" hidden="1" customHeight="1" x14ac:dyDescent="0.3"/>
    <row r="363" ht="75" hidden="1" customHeight="1" x14ac:dyDescent="0.3"/>
    <row r="364" ht="75" hidden="1" customHeight="1" x14ac:dyDescent="0.3"/>
    <row r="365" ht="75" hidden="1" customHeight="1" x14ac:dyDescent="0.3"/>
    <row r="366" ht="75" hidden="1" customHeight="1" x14ac:dyDescent="0.3"/>
    <row r="367" ht="75" hidden="1" customHeight="1" x14ac:dyDescent="0.3"/>
    <row r="368" ht="75" hidden="1" customHeight="1" x14ac:dyDescent="0.3"/>
    <row r="369" ht="75" hidden="1" customHeight="1" x14ac:dyDescent="0.3"/>
    <row r="370" ht="75" hidden="1" customHeight="1" x14ac:dyDescent="0.3"/>
    <row r="371" ht="75" hidden="1" customHeight="1" x14ac:dyDescent="0.3"/>
    <row r="372" ht="75" hidden="1" customHeight="1" x14ac:dyDescent="0.3"/>
    <row r="373" ht="75" hidden="1" customHeight="1" x14ac:dyDescent="0.3"/>
    <row r="374" ht="75" hidden="1" customHeight="1" x14ac:dyDescent="0.3"/>
    <row r="375" ht="75" hidden="1" customHeight="1" x14ac:dyDescent="0.3"/>
    <row r="376" ht="75" hidden="1" customHeight="1" x14ac:dyDescent="0.3"/>
    <row r="377" ht="75" hidden="1" customHeight="1" x14ac:dyDescent="0.3"/>
    <row r="378" ht="75" hidden="1" customHeight="1" x14ac:dyDescent="0.3"/>
    <row r="379" ht="75" hidden="1" customHeight="1" x14ac:dyDescent="0.3"/>
    <row r="380" ht="75" hidden="1" customHeight="1" x14ac:dyDescent="0.3"/>
    <row r="381" ht="75" hidden="1" customHeight="1" x14ac:dyDescent="0.3"/>
    <row r="382" ht="75" hidden="1" customHeight="1" x14ac:dyDescent="0.3"/>
    <row r="383" ht="75" hidden="1" customHeight="1" x14ac:dyDescent="0.3"/>
    <row r="384" ht="75" hidden="1" customHeight="1" x14ac:dyDescent="0.3"/>
    <row r="385" ht="75" hidden="1" customHeight="1" x14ac:dyDescent="0.3"/>
    <row r="386" ht="75" hidden="1" customHeight="1" x14ac:dyDescent="0.3"/>
    <row r="387" ht="75" hidden="1" customHeight="1" x14ac:dyDescent="0.3"/>
    <row r="388" ht="75" hidden="1" customHeight="1" x14ac:dyDescent="0.3"/>
    <row r="389" ht="75" hidden="1" customHeight="1" x14ac:dyDescent="0.3"/>
    <row r="390" ht="75" hidden="1" customHeight="1" x14ac:dyDescent="0.3"/>
    <row r="391" ht="75" hidden="1" customHeight="1" x14ac:dyDescent="0.3"/>
    <row r="392" ht="75" hidden="1" customHeight="1" x14ac:dyDescent="0.3"/>
    <row r="393" ht="75" hidden="1" customHeight="1" x14ac:dyDescent="0.3"/>
    <row r="394" ht="75" hidden="1" customHeight="1" x14ac:dyDescent="0.3"/>
    <row r="395" ht="75" hidden="1" customHeight="1" x14ac:dyDescent="0.3"/>
    <row r="396" ht="75" hidden="1" customHeight="1" x14ac:dyDescent="0.3"/>
    <row r="397" ht="75" hidden="1" customHeight="1" x14ac:dyDescent="0.3"/>
    <row r="398" ht="75" hidden="1" customHeight="1" x14ac:dyDescent="0.3"/>
    <row r="399" ht="75" hidden="1" customHeight="1" x14ac:dyDescent="0.3"/>
    <row r="400" ht="75" hidden="1" customHeight="1" x14ac:dyDescent="0.3"/>
    <row r="401" ht="75" hidden="1" customHeight="1" x14ac:dyDescent="0.3"/>
    <row r="402" ht="75" hidden="1" customHeight="1" x14ac:dyDescent="0.3"/>
    <row r="403" ht="75" hidden="1" customHeight="1" x14ac:dyDescent="0.3"/>
    <row r="404" ht="75" hidden="1" customHeight="1" x14ac:dyDescent="0.3"/>
    <row r="405" ht="75" hidden="1" customHeight="1" x14ac:dyDescent="0.3"/>
    <row r="406" ht="75" hidden="1" customHeight="1" x14ac:dyDescent="0.3"/>
    <row r="407" ht="75" hidden="1" customHeight="1" x14ac:dyDescent="0.3"/>
    <row r="408" ht="75" hidden="1" customHeight="1" x14ac:dyDescent="0.3"/>
    <row r="409" ht="75" hidden="1" customHeight="1" x14ac:dyDescent="0.3"/>
    <row r="410" ht="75" hidden="1" customHeight="1" x14ac:dyDescent="0.3"/>
    <row r="411" ht="75" hidden="1" customHeight="1" x14ac:dyDescent="0.3"/>
    <row r="412" ht="75" hidden="1" customHeight="1" x14ac:dyDescent="0.3"/>
    <row r="413" ht="75" hidden="1" customHeight="1" x14ac:dyDescent="0.3"/>
    <row r="414" ht="75" hidden="1" customHeight="1" x14ac:dyDescent="0.3"/>
    <row r="415" ht="75" hidden="1" customHeight="1" x14ac:dyDescent="0.3"/>
    <row r="416" ht="75" hidden="1" customHeight="1" x14ac:dyDescent="0.3"/>
    <row r="417" ht="75" hidden="1" customHeight="1" x14ac:dyDescent="0.3"/>
    <row r="418" ht="75" hidden="1" customHeight="1" x14ac:dyDescent="0.3"/>
    <row r="419" ht="75" hidden="1" customHeight="1" x14ac:dyDescent="0.3"/>
    <row r="420" ht="75" hidden="1" customHeight="1" x14ac:dyDescent="0.3"/>
    <row r="421" ht="75" hidden="1" customHeight="1" x14ac:dyDescent="0.3"/>
    <row r="422" ht="75" hidden="1" customHeight="1" x14ac:dyDescent="0.3"/>
    <row r="423" ht="75" hidden="1" customHeight="1" x14ac:dyDescent="0.3"/>
    <row r="424" ht="75" hidden="1" customHeight="1" x14ac:dyDescent="0.3"/>
    <row r="425" ht="75" hidden="1" customHeight="1" x14ac:dyDescent="0.3"/>
    <row r="426" ht="75" hidden="1" customHeight="1" x14ac:dyDescent="0.3"/>
    <row r="427" ht="75" hidden="1" customHeight="1" x14ac:dyDescent="0.3"/>
    <row r="428" ht="75" hidden="1" customHeight="1" x14ac:dyDescent="0.3"/>
    <row r="429" ht="75" hidden="1" customHeight="1" x14ac:dyDescent="0.3"/>
    <row r="430" ht="75" hidden="1" customHeight="1" x14ac:dyDescent="0.3"/>
    <row r="431" ht="75" hidden="1" customHeight="1" x14ac:dyDescent="0.3"/>
    <row r="432" ht="75" hidden="1" customHeight="1" x14ac:dyDescent="0.3"/>
    <row r="433" ht="75" hidden="1" customHeight="1" x14ac:dyDescent="0.3"/>
    <row r="434" ht="75" hidden="1" customHeight="1" x14ac:dyDescent="0.3"/>
    <row r="435" ht="75" hidden="1" customHeight="1" x14ac:dyDescent="0.3"/>
    <row r="436" ht="75" hidden="1" customHeight="1" x14ac:dyDescent="0.3"/>
    <row r="437" ht="75" hidden="1" customHeight="1" x14ac:dyDescent="0.3"/>
    <row r="438" ht="75" hidden="1" customHeight="1" x14ac:dyDescent="0.3"/>
    <row r="439" ht="75" hidden="1" customHeight="1" x14ac:dyDescent="0.3"/>
    <row r="440" ht="75" hidden="1" customHeight="1" x14ac:dyDescent="0.3"/>
    <row r="441" ht="75" hidden="1" customHeight="1" x14ac:dyDescent="0.3"/>
    <row r="442" ht="75" hidden="1" customHeight="1" x14ac:dyDescent="0.3"/>
    <row r="443" ht="75" hidden="1" customHeight="1" x14ac:dyDescent="0.3"/>
    <row r="444" ht="75" hidden="1" customHeight="1" x14ac:dyDescent="0.3"/>
    <row r="445" ht="75" hidden="1" customHeight="1" x14ac:dyDescent="0.3"/>
    <row r="446" ht="75" hidden="1" customHeight="1" x14ac:dyDescent="0.3"/>
    <row r="447" ht="75" hidden="1" customHeight="1" x14ac:dyDescent="0.3"/>
    <row r="448" ht="75" hidden="1" customHeight="1" x14ac:dyDescent="0.3"/>
    <row r="449" ht="75" hidden="1" customHeight="1" x14ac:dyDescent="0.3"/>
    <row r="450" ht="75" hidden="1" customHeight="1" x14ac:dyDescent="0.3"/>
    <row r="451" ht="75" hidden="1" customHeight="1" x14ac:dyDescent="0.3"/>
    <row r="452" ht="75" hidden="1" customHeight="1" x14ac:dyDescent="0.3"/>
    <row r="453" ht="75" hidden="1" customHeight="1" x14ac:dyDescent="0.3"/>
    <row r="454" ht="75" hidden="1" customHeight="1" x14ac:dyDescent="0.3"/>
    <row r="455" ht="75" hidden="1" customHeight="1" x14ac:dyDescent="0.3"/>
    <row r="456" ht="75" hidden="1" customHeight="1" x14ac:dyDescent="0.3"/>
    <row r="457" ht="75" hidden="1" customHeight="1" x14ac:dyDescent="0.3"/>
    <row r="458" ht="75" hidden="1" customHeight="1" x14ac:dyDescent="0.3"/>
    <row r="459" ht="75" hidden="1" customHeight="1" x14ac:dyDescent="0.3"/>
    <row r="460" ht="75" hidden="1" customHeight="1" x14ac:dyDescent="0.3"/>
    <row r="461" ht="75" hidden="1" customHeight="1" x14ac:dyDescent="0.3"/>
    <row r="462" ht="75" hidden="1" customHeight="1" x14ac:dyDescent="0.3"/>
    <row r="463" ht="75" hidden="1" customHeight="1" x14ac:dyDescent="0.3"/>
    <row r="464" ht="75" hidden="1" customHeight="1" x14ac:dyDescent="0.3"/>
    <row r="465" ht="75" hidden="1" customHeight="1" x14ac:dyDescent="0.3"/>
    <row r="466" ht="75" hidden="1" customHeight="1" x14ac:dyDescent="0.3"/>
    <row r="467" ht="75" hidden="1" customHeight="1" x14ac:dyDescent="0.3"/>
    <row r="468" ht="75" hidden="1" customHeight="1" x14ac:dyDescent="0.3"/>
    <row r="469" ht="75" hidden="1" customHeight="1" x14ac:dyDescent="0.3"/>
    <row r="470" ht="75" hidden="1" customHeight="1" x14ac:dyDescent="0.3"/>
    <row r="471" ht="75" hidden="1" customHeight="1" x14ac:dyDescent="0.3"/>
    <row r="472" ht="75" hidden="1" customHeight="1" x14ac:dyDescent="0.3"/>
    <row r="473" ht="75" hidden="1" customHeight="1" x14ac:dyDescent="0.3"/>
    <row r="474" ht="75" hidden="1" customHeight="1" x14ac:dyDescent="0.3"/>
    <row r="475" ht="75" hidden="1" customHeight="1" x14ac:dyDescent="0.3"/>
    <row r="476" ht="75" hidden="1" customHeight="1" x14ac:dyDescent="0.3"/>
    <row r="477" ht="75" hidden="1" customHeight="1" x14ac:dyDescent="0.3"/>
    <row r="478" ht="75" hidden="1" customHeight="1" x14ac:dyDescent="0.3"/>
    <row r="479" ht="75" hidden="1" customHeight="1" x14ac:dyDescent="0.3"/>
    <row r="480" ht="75" hidden="1" customHeight="1" x14ac:dyDescent="0.3"/>
    <row r="481" ht="75" hidden="1" customHeight="1" x14ac:dyDescent="0.3"/>
    <row r="482" ht="75" hidden="1" customHeight="1" x14ac:dyDescent="0.3"/>
    <row r="483" ht="75" hidden="1" customHeight="1" x14ac:dyDescent="0.3"/>
    <row r="484" ht="75" hidden="1" customHeight="1" x14ac:dyDescent="0.3"/>
    <row r="485" ht="75" hidden="1" customHeight="1" x14ac:dyDescent="0.3"/>
    <row r="486" ht="75" hidden="1" customHeight="1" x14ac:dyDescent="0.3"/>
    <row r="487" ht="75" hidden="1" customHeight="1" x14ac:dyDescent="0.3"/>
    <row r="488" ht="75" hidden="1" customHeight="1" x14ac:dyDescent="0.3"/>
    <row r="489" ht="75" hidden="1" customHeight="1" x14ac:dyDescent="0.3"/>
    <row r="490" ht="75" hidden="1" customHeight="1" x14ac:dyDescent="0.3"/>
    <row r="491" ht="75" hidden="1" customHeight="1" x14ac:dyDescent="0.3"/>
    <row r="492" ht="75" hidden="1" customHeight="1" x14ac:dyDescent="0.3"/>
    <row r="493" ht="75" hidden="1" customHeight="1" x14ac:dyDescent="0.3"/>
    <row r="494" ht="75" hidden="1" customHeight="1" x14ac:dyDescent="0.3"/>
    <row r="495" ht="75" hidden="1" customHeight="1" x14ac:dyDescent="0.3"/>
    <row r="496" ht="75" hidden="1" customHeight="1" x14ac:dyDescent="0.3"/>
    <row r="497" ht="75" hidden="1" customHeight="1" x14ac:dyDescent="0.3"/>
    <row r="498" ht="75" hidden="1" customHeight="1" x14ac:dyDescent="0.3"/>
    <row r="499" ht="75" hidden="1" customHeight="1" x14ac:dyDescent="0.3"/>
    <row r="500" ht="75" hidden="1" customHeight="1" x14ac:dyDescent="0.3"/>
    <row r="501" ht="75" hidden="1" customHeight="1" x14ac:dyDescent="0.3"/>
    <row r="502" ht="75" hidden="1" customHeight="1" x14ac:dyDescent="0.3"/>
    <row r="503" ht="75" hidden="1" customHeight="1" x14ac:dyDescent="0.3"/>
    <row r="504" ht="75" hidden="1" customHeight="1" x14ac:dyDescent="0.3"/>
    <row r="505" ht="75" hidden="1" customHeight="1" x14ac:dyDescent="0.3"/>
    <row r="506" ht="75" hidden="1" customHeight="1" x14ac:dyDescent="0.3"/>
    <row r="507" ht="75" hidden="1" customHeight="1" x14ac:dyDescent="0.3"/>
    <row r="508" ht="75" hidden="1" customHeight="1" x14ac:dyDescent="0.3"/>
    <row r="509" ht="75" hidden="1" customHeight="1" x14ac:dyDescent="0.3"/>
    <row r="510" ht="75" hidden="1" customHeight="1" x14ac:dyDescent="0.3"/>
    <row r="511" ht="75" hidden="1" customHeight="1" x14ac:dyDescent="0.3"/>
    <row r="512" ht="75" hidden="1" customHeight="1" x14ac:dyDescent="0.3"/>
    <row r="513" ht="75" hidden="1" customHeight="1" x14ac:dyDescent="0.3"/>
    <row r="514" ht="75" hidden="1" customHeight="1" x14ac:dyDescent="0.3"/>
    <row r="515" ht="75" hidden="1" customHeight="1" x14ac:dyDescent="0.3"/>
    <row r="516" ht="75" hidden="1" customHeight="1" x14ac:dyDescent="0.3"/>
    <row r="517" ht="75" hidden="1" customHeight="1" x14ac:dyDescent="0.3"/>
    <row r="518" ht="75" hidden="1" customHeight="1" x14ac:dyDescent="0.3"/>
    <row r="519" ht="75" hidden="1" customHeight="1" x14ac:dyDescent="0.3"/>
    <row r="520" ht="75" hidden="1" customHeight="1" x14ac:dyDescent="0.3"/>
    <row r="521" ht="75" hidden="1" customHeight="1" x14ac:dyDescent="0.3"/>
    <row r="522" ht="75" hidden="1" customHeight="1" x14ac:dyDescent="0.3"/>
    <row r="523" ht="75" hidden="1" customHeight="1" x14ac:dyDescent="0.3"/>
    <row r="524" ht="75" hidden="1" customHeight="1" x14ac:dyDescent="0.3"/>
    <row r="525" ht="75" hidden="1" customHeight="1" x14ac:dyDescent="0.3"/>
    <row r="526" ht="75" hidden="1" customHeight="1" x14ac:dyDescent="0.3"/>
    <row r="527" ht="75" hidden="1" customHeight="1" x14ac:dyDescent="0.3"/>
    <row r="528" ht="75" hidden="1" customHeight="1" x14ac:dyDescent="0.3"/>
    <row r="529" ht="75" hidden="1" customHeight="1" x14ac:dyDescent="0.3"/>
    <row r="530" ht="75" hidden="1" customHeight="1" x14ac:dyDescent="0.3"/>
    <row r="531" ht="75" hidden="1" customHeight="1" x14ac:dyDescent="0.3"/>
    <row r="532" ht="75" hidden="1" customHeight="1" x14ac:dyDescent="0.3"/>
    <row r="533" ht="75" hidden="1" customHeight="1" x14ac:dyDescent="0.3"/>
    <row r="534" ht="75" hidden="1" customHeight="1" x14ac:dyDescent="0.3"/>
    <row r="535" ht="75" hidden="1" customHeight="1" x14ac:dyDescent="0.3"/>
    <row r="536" ht="75" hidden="1" customHeight="1" x14ac:dyDescent="0.3"/>
    <row r="537" ht="75" hidden="1" customHeight="1" x14ac:dyDescent="0.3"/>
    <row r="538" ht="75" hidden="1" customHeight="1" x14ac:dyDescent="0.3"/>
    <row r="539" ht="75" hidden="1" customHeight="1" x14ac:dyDescent="0.3"/>
    <row r="540" ht="75" hidden="1" customHeight="1" x14ac:dyDescent="0.3"/>
    <row r="541" ht="75" hidden="1" customHeight="1" x14ac:dyDescent="0.3"/>
    <row r="542" ht="75" hidden="1" customHeight="1" x14ac:dyDescent="0.3"/>
    <row r="543" ht="75" hidden="1" customHeight="1" x14ac:dyDescent="0.3"/>
    <row r="544" ht="75" hidden="1" customHeight="1" x14ac:dyDescent="0.3"/>
    <row r="545" ht="75" hidden="1" customHeight="1" x14ac:dyDescent="0.3"/>
    <row r="546" ht="75" hidden="1" customHeight="1" x14ac:dyDescent="0.3"/>
    <row r="547" ht="75" hidden="1" customHeight="1" x14ac:dyDescent="0.3"/>
    <row r="548" ht="75" hidden="1" customHeight="1" x14ac:dyDescent="0.3"/>
    <row r="549" ht="75" hidden="1" customHeight="1" x14ac:dyDescent="0.3"/>
    <row r="550" ht="75" hidden="1" customHeight="1" x14ac:dyDescent="0.3"/>
    <row r="551" ht="75" hidden="1" customHeight="1" x14ac:dyDescent="0.3"/>
    <row r="552" ht="75" hidden="1" customHeight="1" x14ac:dyDescent="0.3"/>
    <row r="553" ht="75" hidden="1" customHeight="1" x14ac:dyDescent="0.3"/>
    <row r="554" ht="75" hidden="1" customHeight="1" x14ac:dyDescent="0.3"/>
    <row r="555" ht="75" hidden="1" customHeight="1" x14ac:dyDescent="0.3"/>
    <row r="556" ht="75" hidden="1" customHeight="1" x14ac:dyDescent="0.3"/>
    <row r="557" ht="75" hidden="1" customHeight="1" x14ac:dyDescent="0.3"/>
    <row r="558" ht="75" hidden="1" customHeight="1" x14ac:dyDescent="0.3"/>
    <row r="559" ht="75" hidden="1" customHeight="1" x14ac:dyDescent="0.3"/>
    <row r="560" ht="75" hidden="1" customHeight="1" x14ac:dyDescent="0.3"/>
    <row r="561" ht="75" hidden="1" customHeight="1" x14ac:dyDescent="0.3"/>
    <row r="562" ht="75" hidden="1" customHeight="1" x14ac:dyDescent="0.3"/>
    <row r="563" ht="75" hidden="1" customHeight="1" x14ac:dyDescent="0.3"/>
    <row r="564" ht="75" hidden="1" customHeight="1" x14ac:dyDescent="0.3"/>
    <row r="565" ht="75" hidden="1" customHeight="1" x14ac:dyDescent="0.3"/>
    <row r="566" ht="75" hidden="1" customHeight="1" x14ac:dyDescent="0.3"/>
    <row r="567" ht="75" hidden="1" customHeight="1" x14ac:dyDescent="0.3"/>
    <row r="568" ht="75" hidden="1" customHeight="1" x14ac:dyDescent="0.3"/>
    <row r="569" ht="75" hidden="1" customHeight="1" x14ac:dyDescent="0.3"/>
    <row r="570" ht="75" hidden="1" customHeight="1" x14ac:dyDescent="0.3"/>
    <row r="571" ht="75" hidden="1" customHeight="1" x14ac:dyDescent="0.3"/>
    <row r="572" ht="75" hidden="1" customHeight="1" x14ac:dyDescent="0.3"/>
    <row r="573" ht="75" hidden="1" customHeight="1" x14ac:dyDescent="0.3"/>
    <row r="574" ht="75" hidden="1" customHeight="1" x14ac:dyDescent="0.3"/>
    <row r="575" ht="75" hidden="1" customHeight="1" x14ac:dyDescent="0.3"/>
    <row r="576" ht="75" hidden="1" customHeight="1" x14ac:dyDescent="0.3"/>
    <row r="577" ht="75" hidden="1" customHeight="1" x14ac:dyDescent="0.3"/>
    <row r="578" ht="75" hidden="1" customHeight="1" x14ac:dyDescent="0.3"/>
    <row r="579" ht="75" hidden="1" customHeight="1" x14ac:dyDescent="0.3"/>
    <row r="580" ht="75" hidden="1" customHeight="1" x14ac:dyDescent="0.3"/>
    <row r="581" ht="75" hidden="1" customHeight="1" x14ac:dyDescent="0.3"/>
    <row r="582" ht="75" hidden="1" customHeight="1" x14ac:dyDescent="0.3"/>
    <row r="583" ht="75" hidden="1" customHeight="1" x14ac:dyDescent="0.3"/>
    <row r="584" ht="75" hidden="1" customHeight="1" x14ac:dyDescent="0.3"/>
    <row r="585" ht="75" hidden="1" customHeight="1" x14ac:dyDescent="0.3"/>
    <row r="586" ht="75" hidden="1" customHeight="1" x14ac:dyDescent="0.3"/>
    <row r="587" ht="75" hidden="1" customHeight="1" x14ac:dyDescent="0.3"/>
    <row r="588" ht="75" hidden="1" customHeight="1" x14ac:dyDescent="0.3"/>
    <row r="589" ht="75" hidden="1" customHeight="1" x14ac:dyDescent="0.3"/>
    <row r="590" ht="75" hidden="1" customHeight="1" x14ac:dyDescent="0.3"/>
    <row r="591" ht="75" hidden="1" customHeight="1" x14ac:dyDescent="0.3"/>
    <row r="592" ht="75" hidden="1" customHeight="1" x14ac:dyDescent="0.3"/>
    <row r="593" ht="75" hidden="1" customHeight="1" x14ac:dyDescent="0.3"/>
    <row r="594" ht="75" hidden="1" customHeight="1" x14ac:dyDescent="0.3"/>
    <row r="595" ht="75" hidden="1" customHeight="1" x14ac:dyDescent="0.3"/>
    <row r="596" ht="75" hidden="1" customHeight="1" x14ac:dyDescent="0.3"/>
    <row r="597" ht="75" hidden="1" customHeight="1" x14ac:dyDescent="0.3"/>
    <row r="598" ht="75" hidden="1" customHeight="1" x14ac:dyDescent="0.3"/>
    <row r="599" ht="75" hidden="1" customHeight="1" x14ac:dyDescent="0.3"/>
    <row r="600" ht="75" hidden="1" customHeight="1" x14ac:dyDescent="0.3"/>
    <row r="601" ht="75" hidden="1" customHeight="1" x14ac:dyDescent="0.3"/>
    <row r="602" ht="75" hidden="1" customHeight="1" x14ac:dyDescent="0.3"/>
    <row r="603" ht="75" hidden="1" customHeight="1" x14ac:dyDescent="0.3"/>
    <row r="604" ht="75" hidden="1" customHeight="1" x14ac:dyDescent="0.3"/>
    <row r="605" ht="75" hidden="1" customHeight="1" x14ac:dyDescent="0.3"/>
    <row r="606" ht="75" hidden="1" customHeight="1" x14ac:dyDescent="0.3"/>
    <row r="607" ht="75" hidden="1" customHeight="1" x14ac:dyDescent="0.3"/>
    <row r="608" ht="75" hidden="1" customHeight="1" x14ac:dyDescent="0.3"/>
    <row r="609" ht="75" hidden="1" customHeight="1" x14ac:dyDescent="0.3"/>
    <row r="610" ht="75" hidden="1" customHeight="1" x14ac:dyDescent="0.3"/>
    <row r="611" ht="75" hidden="1" customHeight="1" x14ac:dyDescent="0.3"/>
    <row r="612" ht="75" hidden="1" customHeight="1" x14ac:dyDescent="0.3"/>
    <row r="613" ht="75" hidden="1" customHeight="1" x14ac:dyDescent="0.3"/>
    <row r="614" ht="75" hidden="1" customHeight="1" x14ac:dyDescent="0.3"/>
    <row r="615" ht="75" hidden="1" customHeight="1" x14ac:dyDescent="0.3"/>
    <row r="616" ht="75" hidden="1" customHeight="1" x14ac:dyDescent="0.3"/>
    <row r="617" ht="75" hidden="1" customHeight="1" x14ac:dyDescent="0.3"/>
    <row r="618" ht="75" hidden="1" customHeight="1" x14ac:dyDescent="0.3"/>
    <row r="619" ht="75" hidden="1" customHeight="1" x14ac:dyDescent="0.3"/>
    <row r="620" ht="75" hidden="1" customHeight="1" x14ac:dyDescent="0.3"/>
    <row r="621" ht="75" hidden="1" customHeight="1" x14ac:dyDescent="0.3"/>
    <row r="622" ht="75" hidden="1" customHeight="1" x14ac:dyDescent="0.3"/>
    <row r="623" ht="75" hidden="1" customHeight="1" x14ac:dyDescent="0.3"/>
    <row r="624" ht="75" hidden="1" customHeight="1" x14ac:dyDescent="0.3"/>
    <row r="625" ht="75" hidden="1" customHeight="1" x14ac:dyDescent="0.3"/>
    <row r="626" ht="75" hidden="1" customHeight="1" x14ac:dyDescent="0.3"/>
    <row r="627" ht="75" hidden="1" customHeight="1" x14ac:dyDescent="0.3"/>
    <row r="628" ht="75" hidden="1" customHeight="1" x14ac:dyDescent="0.3"/>
    <row r="629" ht="75" hidden="1" customHeight="1" x14ac:dyDescent="0.3"/>
    <row r="630" ht="75" hidden="1" customHeight="1" x14ac:dyDescent="0.3"/>
    <row r="631" ht="75" hidden="1" customHeight="1" x14ac:dyDescent="0.3"/>
    <row r="632" ht="75" hidden="1" customHeight="1" x14ac:dyDescent="0.3"/>
    <row r="633" ht="75" hidden="1" customHeight="1" x14ac:dyDescent="0.3"/>
    <row r="634" ht="75" hidden="1" customHeight="1" x14ac:dyDescent="0.3"/>
    <row r="635" ht="75" hidden="1" customHeight="1" x14ac:dyDescent="0.3"/>
    <row r="636" ht="75" hidden="1" customHeight="1" x14ac:dyDescent="0.3"/>
    <row r="637" ht="75" hidden="1" customHeight="1" x14ac:dyDescent="0.3"/>
    <row r="638" ht="75" hidden="1" customHeight="1" x14ac:dyDescent="0.3"/>
    <row r="639" ht="75" hidden="1" customHeight="1" x14ac:dyDescent="0.3"/>
    <row r="640" ht="75" hidden="1" customHeight="1" x14ac:dyDescent="0.3"/>
    <row r="641" ht="75" hidden="1" customHeight="1" x14ac:dyDescent="0.3"/>
    <row r="642" ht="75" hidden="1" customHeight="1" x14ac:dyDescent="0.3"/>
    <row r="643" ht="75" hidden="1" customHeight="1" x14ac:dyDescent="0.3"/>
    <row r="644" ht="75" hidden="1" customHeight="1" x14ac:dyDescent="0.3"/>
    <row r="645" ht="75" hidden="1" customHeight="1" x14ac:dyDescent="0.3"/>
    <row r="646" ht="75" hidden="1" customHeight="1" x14ac:dyDescent="0.3"/>
    <row r="647" ht="75" hidden="1" customHeight="1" x14ac:dyDescent="0.3"/>
    <row r="648" ht="75" hidden="1" customHeight="1" x14ac:dyDescent="0.3"/>
    <row r="649" ht="75" hidden="1" customHeight="1" x14ac:dyDescent="0.3"/>
    <row r="650" ht="75" hidden="1" customHeight="1" x14ac:dyDescent="0.3"/>
    <row r="651" ht="75" hidden="1" customHeight="1" x14ac:dyDescent="0.3"/>
    <row r="652" ht="75" hidden="1" customHeight="1" x14ac:dyDescent="0.3"/>
    <row r="653" ht="75" hidden="1" customHeight="1" x14ac:dyDescent="0.3"/>
    <row r="654" ht="75" hidden="1" customHeight="1" x14ac:dyDescent="0.3"/>
    <row r="655" ht="75" hidden="1" customHeight="1" x14ac:dyDescent="0.3"/>
    <row r="656" ht="75" hidden="1" customHeight="1" x14ac:dyDescent="0.3"/>
    <row r="657" ht="75" hidden="1" customHeight="1" x14ac:dyDescent="0.3"/>
    <row r="658" ht="75" hidden="1" customHeight="1" x14ac:dyDescent="0.3"/>
    <row r="659" ht="75" hidden="1" customHeight="1" x14ac:dyDescent="0.3"/>
    <row r="660" ht="75" hidden="1" customHeight="1" x14ac:dyDescent="0.3"/>
    <row r="661" ht="75" hidden="1" customHeight="1" x14ac:dyDescent="0.3"/>
    <row r="662" ht="75" hidden="1" customHeight="1" x14ac:dyDescent="0.3"/>
    <row r="663" ht="75" hidden="1" customHeight="1" x14ac:dyDescent="0.3"/>
    <row r="664" ht="75" hidden="1" customHeight="1" x14ac:dyDescent="0.3"/>
    <row r="665" ht="75" hidden="1" customHeight="1" x14ac:dyDescent="0.3"/>
    <row r="666" ht="75" hidden="1" customHeight="1" x14ac:dyDescent="0.3"/>
    <row r="667" ht="75" hidden="1" customHeight="1" x14ac:dyDescent="0.3"/>
    <row r="668" ht="75" hidden="1" customHeight="1" x14ac:dyDescent="0.3"/>
    <row r="669" ht="75" hidden="1" customHeight="1" x14ac:dyDescent="0.3"/>
    <row r="670" ht="75" hidden="1" customHeight="1" x14ac:dyDescent="0.3"/>
    <row r="671" ht="75" hidden="1" customHeight="1" x14ac:dyDescent="0.3"/>
    <row r="672" ht="75" hidden="1" customHeight="1" x14ac:dyDescent="0.3"/>
    <row r="673" ht="75" hidden="1" customHeight="1" x14ac:dyDescent="0.3"/>
    <row r="674" ht="75" hidden="1" customHeight="1" x14ac:dyDescent="0.3"/>
    <row r="675" ht="75" hidden="1" customHeight="1" x14ac:dyDescent="0.3"/>
    <row r="676" ht="75" hidden="1" customHeight="1" x14ac:dyDescent="0.3"/>
    <row r="677" ht="75" hidden="1" customHeight="1" x14ac:dyDescent="0.3"/>
    <row r="678" ht="75" hidden="1" customHeight="1" x14ac:dyDescent="0.3"/>
    <row r="679" ht="75" hidden="1" customHeight="1" x14ac:dyDescent="0.3"/>
    <row r="680" ht="75" hidden="1" customHeight="1" x14ac:dyDescent="0.3"/>
    <row r="681" ht="75" hidden="1" customHeight="1" x14ac:dyDescent="0.3"/>
    <row r="682" ht="75" hidden="1" customHeight="1" x14ac:dyDescent="0.3"/>
    <row r="683" ht="75" hidden="1" customHeight="1" x14ac:dyDescent="0.3"/>
    <row r="684" ht="75" hidden="1" customHeight="1" x14ac:dyDescent="0.3"/>
    <row r="685" ht="75" hidden="1" customHeight="1" x14ac:dyDescent="0.3"/>
    <row r="686" ht="75" hidden="1" customHeight="1" x14ac:dyDescent="0.3"/>
    <row r="687" ht="75" hidden="1" customHeight="1" x14ac:dyDescent="0.3"/>
    <row r="688" ht="75" hidden="1" customHeight="1" x14ac:dyDescent="0.3"/>
    <row r="689" ht="75" hidden="1" customHeight="1" x14ac:dyDescent="0.3"/>
    <row r="690" ht="75" hidden="1" customHeight="1" x14ac:dyDescent="0.3"/>
    <row r="691" ht="75" hidden="1" customHeight="1" x14ac:dyDescent="0.3"/>
    <row r="692" ht="75" hidden="1" customHeight="1" x14ac:dyDescent="0.3"/>
    <row r="693" ht="75" hidden="1" customHeight="1" x14ac:dyDescent="0.3"/>
    <row r="694" ht="75" hidden="1" customHeight="1" x14ac:dyDescent="0.3"/>
    <row r="695" ht="75" hidden="1" customHeight="1" x14ac:dyDescent="0.3"/>
    <row r="696" ht="75" hidden="1" customHeight="1" x14ac:dyDescent="0.3"/>
    <row r="697" ht="75" hidden="1" customHeight="1" x14ac:dyDescent="0.3"/>
    <row r="698" ht="75" hidden="1" customHeight="1" x14ac:dyDescent="0.3"/>
    <row r="699" ht="75" hidden="1" customHeight="1" x14ac:dyDescent="0.3"/>
    <row r="700" ht="75" hidden="1" customHeight="1" x14ac:dyDescent="0.3"/>
    <row r="701" ht="75" hidden="1" customHeight="1" x14ac:dyDescent="0.3"/>
    <row r="702" ht="75" hidden="1" customHeight="1" x14ac:dyDescent="0.3"/>
    <row r="703" ht="75" hidden="1" customHeight="1" x14ac:dyDescent="0.3"/>
    <row r="704" ht="75" hidden="1" customHeight="1" x14ac:dyDescent="0.3"/>
    <row r="705" ht="75" hidden="1" customHeight="1" x14ac:dyDescent="0.3"/>
    <row r="706" ht="75" hidden="1" customHeight="1" x14ac:dyDescent="0.3"/>
    <row r="707" ht="75" hidden="1" customHeight="1" x14ac:dyDescent="0.3"/>
    <row r="708" ht="75" hidden="1" customHeight="1" x14ac:dyDescent="0.3"/>
    <row r="709" ht="75" hidden="1" customHeight="1" x14ac:dyDescent="0.3"/>
    <row r="710" ht="75" hidden="1" customHeight="1" x14ac:dyDescent="0.3"/>
    <row r="711" ht="75" hidden="1" customHeight="1" x14ac:dyDescent="0.3"/>
    <row r="712" ht="75" hidden="1" customHeight="1" x14ac:dyDescent="0.3"/>
    <row r="713" ht="75" hidden="1" customHeight="1" x14ac:dyDescent="0.3"/>
    <row r="714" ht="75" hidden="1" customHeight="1" x14ac:dyDescent="0.3"/>
    <row r="715" ht="75" hidden="1" customHeight="1" x14ac:dyDescent="0.3"/>
    <row r="716" ht="75" hidden="1" customHeight="1" x14ac:dyDescent="0.3"/>
    <row r="717" ht="75" hidden="1" customHeight="1" x14ac:dyDescent="0.3"/>
    <row r="718" ht="75" hidden="1" customHeight="1" x14ac:dyDescent="0.3"/>
    <row r="719" ht="75" hidden="1" customHeight="1" x14ac:dyDescent="0.3"/>
    <row r="720" ht="75" hidden="1" customHeight="1" x14ac:dyDescent="0.3"/>
    <row r="721" ht="75" hidden="1" customHeight="1" x14ac:dyDescent="0.3"/>
    <row r="722" ht="75" hidden="1" customHeight="1" x14ac:dyDescent="0.3"/>
    <row r="723" ht="75" hidden="1" customHeight="1" x14ac:dyDescent="0.3"/>
    <row r="724" ht="75" hidden="1" customHeight="1" x14ac:dyDescent="0.3"/>
    <row r="725" ht="75" hidden="1" customHeight="1" x14ac:dyDescent="0.3"/>
    <row r="726" ht="75" hidden="1" customHeight="1" x14ac:dyDescent="0.3"/>
    <row r="727" ht="75" hidden="1" customHeight="1" x14ac:dyDescent="0.3"/>
    <row r="728" ht="75" hidden="1" customHeight="1" x14ac:dyDescent="0.3"/>
    <row r="729" ht="75" hidden="1" customHeight="1" x14ac:dyDescent="0.3"/>
    <row r="730" ht="75" hidden="1" customHeight="1" x14ac:dyDescent="0.3"/>
    <row r="731" ht="75" hidden="1" customHeight="1" x14ac:dyDescent="0.3"/>
    <row r="732" ht="75" hidden="1" customHeight="1" x14ac:dyDescent="0.3"/>
    <row r="733" ht="75" hidden="1" customHeight="1" x14ac:dyDescent="0.3"/>
    <row r="734" ht="75" hidden="1" customHeight="1" x14ac:dyDescent="0.3"/>
    <row r="735" ht="75" hidden="1" customHeight="1" x14ac:dyDescent="0.3"/>
    <row r="736" ht="75" hidden="1" customHeight="1" x14ac:dyDescent="0.3"/>
    <row r="737" ht="75" hidden="1" customHeight="1" x14ac:dyDescent="0.3"/>
    <row r="738" ht="75" hidden="1" customHeight="1" x14ac:dyDescent="0.3"/>
    <row r="739" ht="75" hidden="1" customHeight="1" x14ac:dyDescent="0.3"/>
    <row r="740" ht="75" hidden="1" customHeight="1" x14ac:dyDescent="0.3"/>
    <row r="741" ht="75" hidden="1" customHeight="1" x14ac:dyDescent="0.3"/>
    <row r="742" ht="75" hidden="1" customHeight="1" x14ac:dyDescent="0.3"/>
    <row r="743" ht="75" hidden="1" customHeight="1" x14ac:dyDescent="0.3"/>
    <row r="744" ht="75" hidden="1" customHeight="1" x14ac:dyDescent="0.3"/>
    <row r="745" ht="75" hidden="1" customHeight="1" x14ac:dyDescent="0.3"/>
    <row r="746" ht="75" hidden="1" customHeight="1" x14ac:dyDescent="0.3"/>
    <row r="747" ht="75" hidden="1" customHeight="1" x14ac:dyDescent="0.3"/>
    <row r="748" ht="75" hidden="1" customHeight="1" x14ac:dyDescent="0.3"/>
    <row r="749" ht="75" hidden="1" customHeight="1" x14ac:dyDescent="0.3"/>
    <row r="750" ht="75" hidden="1" customHeight="1" x14ac:dyDescent="0.3"/>
    <row r="751" ht="75" hidden="1" customHeight="1" x14ac:dyDescent="0.3"/>
    <row r="752" ht="75" hidden="1" customHeight="1" x14ac:dyDescent="0.3"/>
    <row r="753" ht="75" hidden="1" customHeight="1" x14ac:dyDescent="0.3"/>
    <row r="754" ht="75" hidden="1" customHeight="1" x14ac:dyDescent="0.3"/>
    <row r="755" ht="75" hidden="1" customHeight="1" x14ac:dyDescent="0.3"/>
    <row r="756" ht="75" hidden="1" customHeight="1" x14ac:dyDescent="0.3"/>
    <row r="757" ht="75" hidden="1" customHeight="1" x14ac:dyDescent="0.3"/>
    <row r="758" ht="75" hidden="1" customHeight="1" x14ac:dyDescent="0.3"/>
    <row r="759" ht="75" hidden="1" customHeight="1" x14ac:dyDescent="0.3"/>
    <row r="760" ht="75" hidden="1" customHeight="1" x14ac:dyDescent="0.3"/>
    <row r="761" ht="75" hidden="1" customHeight="1" x14ac:dyDescent="0.3"/>
    <row r="762" ht="75" hidden="1" customHeight="1" x14ac:dyDescent="0.3"/>
    <row r="763" ht="75" hidden="1" customHeight="1" x14ac:dyDescent="0.3"/>
    <row r="764" ht="75" hidden="1" customHeight="1" x14ac:dyDescent="0.3"/>
    <row r="765" ht="75" hidden="1" customHeight="1" x14ac:dyDescent="0.3"/>
    <row r="766" ht="75" hidden="1" customHeight="1" x14ac:dyDescent="0.3"/>
    <row r="767" ht="75" hidden="1" customHeight="1" x14ac:dyDescent="0.3"/>
    <row r="768" ht="75" hidden="1" customHeight="1" x14ac:dyDescent="0.3"/>
    <row r="769" ht="75" hidden="1" customHeight="1" x14ac:dyDescent="0.3"/>
    <row r="770" ht="75" hidden="1" customHeight="1" x14ac:dyDescent="0.3"/>
    <row r="771" ht="75" hidden="1" customHeight="1" x14ac:dyDescent="0.3"/>
    <row r="772" ht="75" hidden="1" customHeight="1" x14ac:dyDescent="0.3"/>
    <row r="773" ht="75" hidden="1" customHeight="1" x14ac:dyDescent="0.3"/>
    <row r="774" ht="75" hidden="1" customHeight="1" x14ac:dyDescent="0.3"/>
    <row r="775" ht="75" hidden="1" customHeight="1" x14ac:dyDescent="0.3"/>
    <row r="776" ht="75" hidden="1" customHeight="1" x14ac:dyDescent="0.3"/>
    <row r="777" ht="75" hidden="1" customHeight="1" x14ac:dyDescent="0.3"/>
    <row r="778" ht="75" hidden="1" customHeight="1" x14ac:dyDescent="0.3"/>
    <row r="779" ht="75" hidden="1" customHeight="1" x14ac:dyDescent="0.3"/>
    <row r="780" ht="75" hidden="1" customHeight="1" x14ac:dyDescent="0.3"/>
    <row r="781" ht="75" hidden="1" customHeight="1" x14ac:dyDescent="0.3"/>
    <row r="782" ht="75" hidden="1" customHeight="1" x14ac:dyDescent="0.3"/>
    <row r="783" ht="75" hidden="1" customHeight="1" x14ac:dyDescent="0.3"/>
    <row r="784" ht="75" hidden="1" customHeight="1" x14ac:dyDescent="0.3"/>
    <row r="785" ht="75" hidden="1" customHeight="1" x14ac:dyDescent="0.3"/>
    <row r="786" ht="75" hidden="1" customHeight="1" x14ac:dyDescent="0.3"/>
    <row r="787" ht="75" hidden="1" customHeight="1" x14ac:dyDescent="0.3"/>
    <row r="788" ht="75" hidden="1" customHeight="1" x14ac:dyDescent="0.3"/>
    <row r="789" ht="75" hidden="1" customHeight="1" x14ac:dyDescent="0.3"/>
    <row r="790" ht="75" hidden="1" customHeight="1" x14ac:dyDescent="0.3"/>
    <row r="791" ht="75" hidden="1" customHeight="1" x14ac:dyDescent="0.3"/>
    <row r="792" ht="75" hidden="1" customHeight="1" x14ac:dyDescent="0.3"/>
    <row r="793" ht="75" hidden="1" customHeight="1" x14ac:dyDescent="0.3"/>
    <row r="794" ht="75" hidden="1" customHeight="1" x14ac:dyDescent="0.3"/>
    <row r="795" ht="75" hidden="1" customHeight="1" x14ac:dyDescent="0.3"/>
    <row r="796" ht="75" hidden="1" customHeight="1" x14ac:dyDescent="0.3"/>
    <row r="797" ht="75" hidden="1" customHeight="1" x14ac:dyDescent="0.3"/>
    <row r="798" ht="75" hidden="1" customHeight="1" x14ac:dyDescent="0.3"/>
    <row r="799" ht="75" hidden="1" customHeight="1" x14ac:dyDescent="0.3"/>
    <row r="800" ht="75" hidden="1" customHeight="1" x14ac:dyDescent="0.3"/>
    <row r="801" ht="75" hidden="1" customHeight="1" x14ac:dyDescent="0.3"/>
    <row r="802" ht="75" hidden="1" customHeight="1" x14ac:dyDescent="0.3"/>
    <row r="803" ht="75" hidden="1" customHeight="1" x14ac:dyDescent="0.3"/>
    <row r="804" ht="75" hidden="1" customHeight="1" x14ac:dyDescent="0.3"/>
    <row r="805" ht="75" hidden="1" customHeight="1" x14ac:dyDescent="0.3"/>
    <row r="806" ht="75" hidden="1" customHeight="1" x14ac:dyDescent="0.3"/>
    <row r="807" ht="75" hidden="1" customHeight="1" x14ac:dyDescent="0.3"/>
    <row r="808" ht="75" hidden="1" customHeight="1" x14ac:dyDescent="0.3"/>
    <row r="809" ht="75" hidden="1" customHeight="1" x14ac:dyDescent="0.3"/>
    <row r="810" ht="75" hidden="1" customHeight="1" x14ac:dyDescent="0.3"/>
    <row r="811" ht="75" hidden="1" customHeight="1" x14ac:dyDescent="0.3"/>
    <row r="812" ht="75" hidden="1" customHeight="1" x14ac:dyDescent="0.3"/>
    <row r="813" ht="75" hidden="1" customHeight="1" x14ac:dyDescent="0.3"/>
    <row r="814" ht="75" hidden="1" customHeight="1" x14ac:dyDescent="0.3"/>
    <row r="815" ht="75" hidden="1" customHeight="1" x14ac:dyDescent="0.3"/>
    <row r="816" ht="75" hidden="1" customHeight="1" x14ac:dyDescent="0.3"/>
    <row r="817" ht="75" hidden="1" customHeight="1" x14ac:dyDescent="0.3"/>
    <row r="818" ht="75" hidden="1" customHeight="1" x14ac:dyDescent="0.3"/>
    <row r="819" ht="75" hidden="1" customHeight="1" x14ac:dyDescent="0.3"/>
    <row r="820" ht="75" hidden="1" customHeight="1" x14ac:dyDescent="0.3"/>
    <row r="821" ht="75" hidden="1" customHeight="1" x14ac:dyDescent="0.3"/>
    <row r="822" ht="75" hidden="1" customHeight="1" x14ac:dyDescent="0.3"/>
    <row r="823" ht="75" hidden="1" customHeight="1" x14ac:dyDescent="0.3"/>
    <row r="824" ht="75" hidden="1" customHeight="1" x14ac:dyDescent="0.3"/>
    <row r="825" ht="75" hidden="1" customHeight="1" x14ac:dyDescent="0.3"/>
    <row r="826" ht="75" hidden="1" customHeight="1" x14ac:dyDescent="0.3"/>
    <row r="827" ht="75" hidden="1" customHeight="1" x14ac:dyDescent="0.3"/>
    <row r="828" ht="75" hidden="1" customHeight="1" x14ac:dyDescent="0.3"/>
    <row r="829" ht="75" hidden="1" customHeight="1" x14ac:dyDescent="0.3"/>
    <row r="830" ht="75" hidden="1" customHeight="1" x14ac:dyDescent="0.3"/>
    <row r="831" ht="75" hidden="1" customHeight="1" x14ac:dyDescent="0.3"/>
    <row r="832" ht="75" hidden="1" customHeight="1" x14ac:dyDescent="0.3"/>
    <row r="833" ht="75" hidden="1" customHeight="1" x14ac:dyDescent="0.3"/>
    <row r="834" ht="75" hidden="1" customHeight="1" x14ac:dyDescent="0.3"/>
    <row r="835" ht="75" hidden="1" customHeight="1" x14ac:dyDescent="0.3"/>
    <row r="836" ht="75" hidden="1" customHeight="1" x14ac:dyDescent="0.3"/>
    <row r="837" ht="75" hidden="1" customHeight="1" x14ac:dyDescent="0.3"/>
    <row r="838" ht="75" hidden="1" customHeight="1" x14ac:dyDescent="0.3"/>
    <row r="839" ht="75" hidden="1" customHeight="1" x14ac:dyDescent="0.3"/>
    <row r="840" ht="75" hidden="1" customHeight="1" x14ac:dyDescent="0.3"/>
    <row r="841" ht="75" hidden="1" customHeight="1" x14ac:dyDescent="0.3"/>
    <row r="842" ht="75" hidden="1" customHeight="1" x14ac:dyDescent="0.3"/>
    <row r="843" ht="75" hidden="1" customHeight="1" x14ac:dyDescent="0.3"/>
    <row r="844" ht="75" hidden="1" customHeight="1" x14ac:dyDescent="0.3"/>
    <row r="845" ht="75" hidden="1" customHeight="1" x14ac:dyDescent="0.3"/>
    <row r="846" ht="75" hidden="1" customHeight="1" x14ac:dyDescent="0.3"/>
    <row r="847" ht="75" hidden="1" customHeight="1" x14ac:dyDescent="0.3"/>
    <row r="848" ht="75" hidden="1" customHeight="1" x14ac:dyDescent="0.3"/>
    <row r="849" ht="75" hidden="1" customHeight="1" x14ac:dyDescent="0.3"/>
    <row r="850" ht="75" hidden="1" customHeight="1" x14ac:dyDescent="0.3"/>
    <row r="851" ht="75" hidden="1" customHeight="1" x14ac:dyDescent="0.3"/>
    <row r="852" ht="75" hidden="1" customHeight="1" x14ac:dyDescent="0.3"/>
    <row r="853" ht="75" hidden="1" customHeight="1" x14ac:dyDescent="0.3"/>
    <row r="854" ht="75" hidden="1" customHeight="1" x14ac:dyDescent="0.3"/>
    <row r="855" ht="75" hidden="1" customHeight="1" x14ac:dyDescent="0.3"/>
    <row r="856" ht="75" hidden="1" customHeight="1" x14ac:dyDescent="0.3"/>
    <row r="857" ht="75" hidden="1" customHeight="1" x14ac:dyDescent="0.3"/>
    <row r="858" ht="75" hidden="1" customHeight="1" x14ac:dyDescent="0.3"/>
    <row r="859" ht="75" hidden="1" customHeight="1" x14ac:dyDescent="0.3"/>
    <row r="860" ht="75" hidden="1" customHeight="1" x14ac:dyDescent="0.3"/>
    <row r="861" ht="75" hidden="1" customHeight="1" x14ac:dyDescent="0.3"/>
    <row r="862" ht="75" hidden="1" customHeight="1" x14ac:dyDescent="0.3"/>
    <row r="863" ht="75" hidden="1" customHeight="1" x14ac:dyDescent="0.3"/>
    <row r="864" ht="75" hidden="1" customHeight="1" x14ac:dyDescent="0.3"/>
    <row r="865" ht="75" hidden="1" customHeight="1" x14ac:dyDescent="0.3"/>
    <row r="866" ht="75" hidden="1" customHeight="1" x14ac:dyDescent="0.3"/>
    <row r="867" ht="75" hidden="1" customHeight="1" x14ac:dyDescent="0.3"/>
    <row r="868" ht="75" hidden="1" customHeight="1" x14ac:dyDescent="0.3"/>
    <row r="869" ht="75" hidden="1" customHeight="1" x14ac:dyDescent="0.3"/>
    <row r="870" ht="75" hidden="1" customHeight="1" x14ac:dyDescent="0.3"/>
    <row r="871" ht="75" hidden="1" customHeight="1" x14ac:dyDescent="0.3"/>
    <row r="872" ht="75" hidden="1" customHeight="1" x14ac:dyDescent="0.3"/>
    <row r="873" ht="75" hidden="1" customHeight="1" x14ac:dyDescent="0.3"/>
    <row r="874" ht="75" hidden="1" customHeight="1" x14ac:dyDescent="0.3"/>
    <row r="875" ht="75" hidden="1" customHeight="1" x14ac:dyDescent="0.3"/>
    <row r="876" ht="75" hidden="1" customHeight="1" x14ac:dyDescent="0.3"/>
    <row r="877" ht="75" hidden="1" customHeight="1" x14ac:dyDescent="0.3"/>
    <row r="878" ht="75" hidden="1" customHeight="1" x14ac:dyDescent="0.3"/>
    <row r="879" ht="75" hidden="1" customHeight="1" x14ac:dyDescent="0.3"/>
    <row r="880" ht="75" hidden="1" customHeight="1" x14ac:dyDescent="0.3"/>
    <row r="881" ht="75" hidden="1" customHeight="1" x14ac:dyDescent="0.3"/>
    <row r="882" ht="75" hidden="1" customHeight="1" x14ac:dyDescent="0.3"/>
    <row r="883" ht="75" hidden="1" customHeight="1" x14ac:dyDescent="0.3"/>
    <row r="884" ht="75" hidden="1" customHeight="1" x14ac:dyDescent="0.3"/>
    <row r="885" ht="75" hidden="1" customHeight="1" x14ac:dyDescent="0.3"/>
    <row r="886" ht="75" hidden="1" customHeight="1" x14ac:dyDescent="0.3"/>
    <row r="887" ht="75" hidden="1" customHeight="1" x14ac:dyDescent="0.3"/>
    <row r="888" ht="75" hidden="1" customHeight="1" x14ac:dyDescent="0.3"/>
    <row r="889" ht="75" hidden="1" customHeight="1" x14ac:dyDescent="0.3"/>
    <row r="890" ht="75" hidden="1" customHeight="1" x14ac:dyDescent="0.3"/>
    <row r="891" ht="75" hidden="1" customHeight="1" x14ac:dyDescent="0.3"/>
    <row r="892" ht="75" hidden="1" customHeight="1" x14ac:dyDescent="0.3"/>
    <row r="893" ht="75" hidden="1" customHeight="1" x14ac:dyDescent="0.3"/>
    <row r="894" ht="75" hidden="1" customHeight="1" x14ac:dyDescent="0.3"/>
    <row r="895" ht="75" hidden="1" customHeight="1" x14ac:dyDescent="0.3"/>
    <row r="896" ht="75" hidden="1" customHeight="1" x14ac:dyDescent="0.3"/>
    <row r="897" ht="75" hidden="1" customHeight="1" x14ac:dyDescent="0.3"/>
    <row r="898" ht="75" hidden="1" customHeight="1" x14ac:dyDescent="0.3"/>
    <row r="899" ht="75" hidden="1" customHeight="1" x14ac:dyDescent="0.3"/>
    <row r="900" ht="75" hidden="1" customHeight="1" x14ac:dyDescent="0.3"/>
    <row r="901" ht="75" hidden="1" customHeight="1" x14ac:dyDescent="0.3"/>
    <row r="902" ht="75" hidden="1" customHeight="1" x14ac:dyDescent="0.3"/>
    <row r="903" ht="75" hidden="1" customHeight="1" x14ac:dyDescent="0.3"/>
    <row r="904" ht="75" hidden="1" customHeight="1" x14ac:dyDescent="0.3"/>
    <row r="905" ht="75" hidden="1" customHeight="1" x14ac:dyDescent="0.3"/>
    <row r="906" ht="75" hidden="1" customHeight="1" x14ac:dyDescent="0.3"/>
    <row r="907" ht="75" hidden="1" customHeight="1" x14ac:dyDescent="0.3"/>
    <row r="908" ht="75" hidden="1" customHeight="1" x14ac:dyDescent="0.3"/>
    <row r="909" ht="75" hidden="1" customHeight="1" x14ac:dyDescent="0.3"/>
    <row r="910" ht="75" hidden="1" customHeight="1" x14ac:dyDescent="0.3"/>
    <row r="911" ht="75" hidden="1" customHeight="1" x14ac:dyDescent="0.3"/>
    <row r="912" ht="75" hidden="1" customHeight="1" x14ac:dyDescent="0.3"/>
    <row r="913" ht="75" hidden="1" customHeight="1" x14ac:dyDescent="0.3"/>
    <row r="914" ht="75" hidden="1" customHeight="1" x14ac:dyDescent="0.3"/>
    <row r="915" ht="75" hidden="1" customHeight="1" x14ac:dyDescent="0.3"/>
    <row r="916" ht="75" hidden="1" customHeight="1" x14ac:dyDescent="0.3"/>
    <row r="917" ht="75" hidden="1" customHeight="1" x14ac:dyDescent="0.3"/>
    <row r="918" ht="75" hidden="1" customHeight="1" x14ac:dyDescent="0.3"/>
    <row r="919" ht="75" hidden="1" customHeight="1" x14ac:dyDescent="0.3"/>
    <row r="920" ht="75" hidden="1" customHeight="1" x14ac:dyDescent="0.3"/>
    <row r="921" ht="75" hidden="1" customHeight="1" x14ac:dyDescent="0.3"/>
    <row r="922" ht="75" hidden="1" customHeight="1" x14ac:dyDescent="0.3"/>
    <row r="923" ht="75" hidden="1" customHeight="1" x14ac:dyDescent="0.3"/>
    <row r="924" ht="75" hidden="1" customHeight="1" x14ac:dyDescent="0.3"/>
    <row r="925" ht="75" hidden="1" customHeight="1" x14ac:dyDescent="0.3"/>
    <row r="926" ht="75" hidden="1" customHeight="1" x14ac:dyDescent="0.3"/>
    <row r="927" ht="75" hidden="1" customHeight="1" x14ac:dyDescent="0.3"/>
    <row r="928" ht="75" hidden="1" customHeight="1" x14ac:dyDescent="0.3"/>
    <row r="929" ht="75" hidden="1" customHeight="1" x14ac:dyDescent="0.3"/>
    <row r="930" ht="75" hidden="1" customHeight="1" x14ac:dyDescent="0.3"/>
    <row r="931" ht="75" hidden="1" customHeight="1" x14ac:dyDescent="0.3"/>
    <row r="932" ht="75" hidden="1" customHeight="1" x14ac:dyDescent="0.3"/>
    <row r="933" ht="75" hidden="1" customHeight="1" x14ac:dyDescent="0.3"/>
    <row r="934" ht="75" hidden="1" customHeight="1" x14ac:dyDescent="0.3"/>
    <row r="935" ht="75" hidden="1" customHeight="1" x14ac:dyDescent="0.3"/>
    <row r="936" ht="75" hidden="1" customHeight="1" x14ac:dyDescent="0.3"/>
    <row r="937" ht="75" hidden="1" customHeight="1" x14ac:dyDescent="0.3"/>
    <row r="938" ht="75" hidden="1" customHeight="1" x14ac:dyDescent="0.3"/>
    <row r="939" ht="75" hidden="1" customHeight="1" x14ac:dyDescent="0.3"/>
    <row r="940" ht="75" hidden="1" customHeight="1" x14ac:dyDescent="0.3"/>
    <row r="941" ht="75" hidden="1" customHeight="1" x14ac:dyDescent="0.3"/>
    <row r="942" ht="75" hidden="1" customHeight="1" x14ac:dyDescent="0.3"/>
    <row r="943" ht="75" hidden="1" customHeight="1" x14ac:dyDescent="0.3"/>
    <row r="944" ht="75" hidden="1" customHeight="1" x14ac:dyDescent="0.3"/>
    <row r="945" ht="75" hidden="1" customHeight="1" x14ac:dyDescent="0.3"/>
    <row r="946" ht="75" hidden="1" customHeight="1" x14ac:dyDescent="0.3"/>
    <row r="947" ht="75" hidden="1" customHeight="1" x14ac:dyDescent="0.3"/>
    <row r="948" ht="75" hidden="1" customHeight="1" x14ac:dyDescent="0.3"/>
    <row r="949" ht="75" hidden="1" customHeight="1" x14ac:dyDescent="0.3"/>
    <row r="950" ht="75" hidden="1" customHeight="1" x14ac:dyDescent="0.3"/>
    <row r="951" ht="75" hidden="1" customHeight="1" x14ac:dyDescent="0.3"/>
    <row r="952" ht="75" hidden="1" customHeight="1" x14ac:dyDescent="0.3"/>
    <row r="953" ht="75" hidden="1" customHeight="1" x14ac:dyDescent="0.3"/>
    <row r="954" ht="75" hidden="1" customHeight="1" x14ac:dyDescent="0.3"/>
    <row r="955" ht="75" hidden="1" customHeight="1" x14ac:dyDescent="0.3"/>
    <row r="956" ht="75" hidden="1" customHeight="1" x14ac:dyDescent="0.3"/>
    <row r="957" ht="75" hidden="1" customHeight="1" x14ac:dyDescent="0.3"/>
    <row r="958" ht="75" hidden="1" customHeight="1" x14ac:dyDescent="0.3"/>
    <row r="959" ht="75" hidden="1" customHeight="1" x14ac:dyDescent="0.3"/>
    <row r="960" ht="75" hidden="1" customHeight="1" x14ac:dyDescent="0.3"/>
    <row r="961" ht="75" hidden="1" customHeight="1" x14ac:dyDescent="0.3"/>
    <row r="962" ht="75" hidden="1" customHeight="1" x14ac:dyDescent="0.3"/>
    <row r="963" ht="75" hidden="1" customHeight="1" x14ac:dyDescent="0.3"/>
    <row r="964" ht="75" hidden="1" customHeight="1" x14ac:dyDescent="0.3"/>
    <row r="965" ht="75" hidden="1" customHeight="1" x14ac:dyDescent="0.3"/>
    <row r="966" ht="75" hidden="1" customHeight="1" x14ac:dyDescent="0.3"/>
    <row r="967" ht="75" hidden="1" customHeight="1" x14ac:dyDescent="0.3"/>
    <row r="968" ht="75" hidden="1" customHeight="1" x14ac:dyDescent="0.3"/>
    <row r="969" ht="75" hidden="1" customHeight="1" x14ac:dyDescent="0.3"/>
    <row r="970" ht="75" hidden="1" customHeight="1" x14ac:dyDescent="0.3"/>
    <row r="971" ht="75" hidden="1" customHeight="1" x14ac:dyDescent="0.3"/>
    <row r="972" ht="75" hidden="1" customHeight="1" x14ac:dyDescent="0.3"/>
    <row r="973" ht="75" hidden="1" customHeight="1" x14ac:dyDescent="0.3"/>
    <row r="974" ht="75" hidden="1" customHeight="1" x14ac:dyDescent="0.3"/>
    <row r="975" ht="75" hidden="1" customHeight="1" x14ac:dyDescent="0.3"/>
    <row r="976" ht="75" hidden="1" customHeight="1" x14ac:dyDescent="0.3"/>
    <row r="977" ht="75" hidden="1" customHeight="1" x14ac:dyDescent="0.3"/>
    <row r="978" ht="75" hidden="1" customHeight="1" x14ac:dyDescent="0.3"/>
    <row r="979" ht="75" hidden="1" customHeight="1" x14ac:dyDescent="0.3"/>
    <row r="980" ht="75" hidden="1" customHeight="1" x14ac:dyDescent="0.3"/>
    <row r="981" ht="75" hidden="1" customHeight="1" x14ac:dyDescent="0.3"/>
    <row r="982" ht="75" hidden="1" customHeight="1" x14ac:dyDescent="0.3"/>
    <row r="983" ht="75" hidden="1" customHeight="1" x14ac:dyDescent="0.3"/>
    <row r="984" ht="75" hidden="1" customHeight="1" x14ac:dyDescent="0.3"/>
    <row r="985" ht="75" hidden="1" customHeight="1" x14ac:dyDescent="0.3"/>
    <row r="986" ht="75" hidden="1" customHeight="1" x14ac:dyDescent="0.3"/>
    <row r="987" ht="75" hidden="1" customHeight="1" x14ac:dyDescent="0.3"/>
    <row r="988" ht="75" hidden="1" customHeight="1" x14ac:dyDescent="0.3"/>
    <row r="989" ht="75" hidden="1" customHeight="1" x14ac:dyDescent="0.3"/>
    <row r="990" ht="75" hidden="1" customHeight="1" x14ac:dyDescent="0.3"/>
    <row r="991" ht="75" hidden="1" customHeight="1" x14ac:dyDescent="0.3"/>
    <row r="992" ht="75" hidden="1" customHeight="1" x14ac:dyDescent="0.3"/>
    <row r="993" ht="75" hidden="1" customHeight="1" x14ac:dyDescent="0.3"/>
    <row r="994" ht="75" hidden="1" customHeight="1" x14ac:dyDescent="0.3"/>
    <row r="995" ht="75" hidden="1" customHeight="1" x14ac:dyDescent="0.3"/>
    <row r="996" ht="75" hidden="1" customHeight="1" x14ac:dyDescent="0.3"/>
    <row r="997" ht="75" hidden="1" customHeight="1" x14ac:dyDescent="0.3"/>
    <row r="998" ht="75" hidden="1" customHeight="1" x14ac:dyDescent="0.3"/>
    <row r="999" ht="75" hidden="1" customHeight="1" x14ac:dyDescent="0.3"/>
    <row r="1000" ht="75" hidden="1" customHeight="1" x14ac:dyDescent="0.3"/>
    <row r="1001" ht="75" hidden="1" customHeight="1" x14ac:dyDescent="0.3"/>
    <row r="1002" ht="75" hidden="1" customHeight="1" x14ac:dyDescent="0.3"/>
    <row r="1003" ht="75" hidden="1" customHeight="1" x14ac:dyDescent="0.3"/>
    <row r="1004" ht="75" hidden="1" customHeight="1" x14ac:dyDescent="0.3"/>
    <row r="1005" ht="75" hidden="1" customHeight="1" x14ac:dyDescent="0.3"/>
    <row r="1006" ht="75" hidden="1" customHeight="1" x14ac:dyDescent="0.3"/>
    <row r="1007" ht="75" hidden="1" customHeight="1" x14ac:dyDescent="0.3"/>
    <row r="1008" ht="75" hidden="1" customHeight="1" x14ac:dyDescent="0.3"/>
    <row r="1009" ht="75" hidden="1" customHeight="1" x14ac:dyDescent="0.3"/>
    <row r="1010" ht="75" hidden="1" customHeight="1" x14ac:dyDescent="0.3"/>
    <row r="1011" ht="75" hidden="1" customHeight="1" x14ac:dyDescent="0.3"/>
    <row r="1012" ht="75" hidden="1" customHeight="1" x14ac:dyDescent="0.3"/>
    <row r="1013" ht="75" hidden="1" customHeight="1" x14ac:dyDescent="0.3"/>
    <row r="1014" ht="75" hidden="1" customHeight="1" x14ac:dyDescent="0.3"/>
    <row r="1015" ht="75" hidden="1" customHeight="1" x14ac:dyDescent="0.3"/>
    <row r="1016" ht="75" hidden="1" customHeight="1" x14ac:dyDescent="0.3"/>
    <row r="1017" ht="75" hidden="1" customHeight="1" x14ac:dyDescent="0.3"/>
    <row r="1018" ht="75" hidden="1" customHeight="1" x14ac:dyDescent="0.3"/>
    <row r="1019" ht="75" hidden="1" customHeight="1" x14ac:dyDescent="0.3"/>
    <row r="1020" ht="75" hidden="1" customHeight="1" x14ac:dyDescent="0.3"/>
    <row r="1021" ht="75" hidden="1" customHeight="1" x14ac:dyDescent="0.3"/>
    <row r="1022" ht="75" hidden="1" customHeight="1" x14ac:dyDescent="0.3"/>
    <row r="1023" ht="75" hidden="1" customHeight="1" x14ac:dyDescent="0.3"/>
    <row r="1024" ht="75" hidden="1" customHeight="1" x14ac:dyDescent="0.3"/>
    <row r="1025" ht="75" hidden="1" customHeight="1" x14ac:dyDescent="0.3"/>
    <row r="1026" ht="75" hidden="1" customHeight="1" x14ac:dyDescent="0.3"/>
    <row r="1027" ht="75" hidden="1" customHeight="1" x14ac:dyDescent="0.3"/>
    <row r="1028" ht="75" hidden="1" customHeight="1" x14ac:dyDescent="0.3"/>
    <row r="1029" ht="75" hidden="1" customHeight="1" x14ac:dyDescent="0.3"/>
    <row r="1030" ht="75" hidden="1" customHeight="1" x14ac:dyDescent="0.3"/>
    <row r="1031" ht="75" hidden="1" customHeight="1" x14ac:dyDescent="0.3"/>
    <row r="1032" ht="75" hidden="1" customHeight="1" x14ac:dyDescent="0.3"/>
    <row r="1033" ht="75" hidden="1" customHeight="1" x14ac:dyDescent="0.3"/>
    <row r="1034" ht="75" hidden="1" customHeight="1" x14ac:dyDescent="0.3"/>
    <row r="1035" ht="75" hidden="1" customHeight="1" x14ac:dyDescent="0.3"/>
    <row r="1036" ht="75" hidden="1" customHeight="1" x14ac:dyDescent="0.3"/>
    <row r="1037" ht="75" hidden="1" customHeight="1" x14ac:dyDescent="0.3"/>
    <row r="1038" ht="75" hidden="1" customHeight="1" x14ac:dyDescent="0.3"/>
    <row r="1039" ht="75" hidden="1" customHeight="1" x14ac:dyDescent="0.3"/>
    <row r="1040" ht="75" hidden="1" customHeight="1" x14ac:dyDescent="0.3"/>
    <row r="1041" ht="75" hidden="1" customHeight="1" x14ac:dyDescent="0.3"/>
    <row r="1042" ht="75" hidden="1" customHeight="1" x14ac:dyDescent="0.3"/>
    <row r="1043" ht="75" hidden="1" customHeight="1" x14ac:dyDescent="0.3"/>
    <row r="1044" ht="75" hidden="1" customHeight="1" x14ac:dyDescent="0.3"/>
    <row r="1045" ht="75" hidden="1" customHeight="1" x14ac:dyDescent="0.3"/>
    <row r="1046" ht="75" hidden="1" customHeight="1" x14ac:dyDescent="0.3"/>
    <row r="1047" ht="75" hidden="1" customHeight="1" x14ac:dyDescent="0.3"/>
    <row r="1048" ht="75" hidden="1" customHeight="1" x14ac:dyDescent="0.3"/>
    <row r="1049" ht="75" hidden="1" customHeight="1" x14ac:dyDescent="0.3"/>
    <row r="1050" ht="75" hidden="1" customHeight="1" x14ac:dyDescent="0.3"/>
    <row r="1051" ht="75" hidden="1" customHeight="1" x14ac:dyDescent="0.3"/>
    <row r="1052" ht="75" hidden="1" customHeight="1" x14ac:dyDescent="0.3"/>
    <row r="1053" ht="75" hidden="1" customHeight="1" x14ac:dyDescent="0.3"/>
    <row r="1054" ht="75" hidden="1" customHeight="1" x14ac:dyDescent="0.3"/>
    <row r="1055" ht="75" hidden="1" customHeight="1" x14ac:dyDescent="0.3"/>
    <row r="1056" ht="75" hidden="1" customHeight="1" x14ac:dyDescent="0.3"/>
    <row r="1057" ht="75" hidden="1" customHeight="1" x14ac:dyDescent="0.3"/>
    <row r="1058" ht="75" hidden="1" customHeight="1" x14ac:dyDescent="0.3"/>
    <row r="1059" ht="75" hidden="1" customHeight="1" x14ac:dyDescent="0.3"/>
    <row r="1060" ht="75" hidden="1" customHeight="1" x14ac:dyDescent="0.3"/>
    <row r="1061" ht="75" hidden="1" customHeight="1" x14ac:dyDescent="0.3"/>
    <row r="1062" ht="75" hidden="1" customHeight="1" x14ac:dyDescent="0.3"/>
    <row r="1063" ht="75" hidden="1" customHeight="1" x14ac:dyDescent="0.3"/>
    <row r="1064" ht="75" hidden="1" customHeight="1" x14ac:dyDescent="0.3"/>
    <row r="1065" ht="75" hidden="1" customHeight="1" x14ac:dyDescent="0.3"/>
    <row r="1066" ht="75" hidden="1" customHeight="1" x14ac:dyDescent="0.3"/>
    <row r="1067" ht="75" hidden="1" customHeight="1" x14ac:dyDescent="0.3"/>
    <row r="1068" ht="75" hidden="1" customHeight="1" x14ac:dyDescent="0.3"/>
    <row r="1069" ht="75" hidden="1" customHeight="1" x14ac:dyDescent="0.3"/>
    <row r="1070" ht="75" hidden="1" customHeight="1" x14ac:dyDescent="0.3"/>
    <row r="1071" ht="75" hidden="1" customHeight="1" x14ac:dyDescent="0.3"/>
    <row r="1072" ht="75" hidden="1" customHeight="1" x14ac:dyDescent="0.3"/>
    <row r="1073" ht="75" hidden="1" customHeight="1" x14ac:dyDescent="0.3"/>
    <row r="1074" ht="75" hidden="1" customHeight="1" x14ac:dyDescent="0.3"/>
    <row r="1075" ht="75" hidden="1" customHeight="1" x14ac:dyDescent="0.3"/>
    <row r="1076" ht="75" hidden="1" customHeight="1" x14ac:dyDescent="0.3"/>
    <row r="1077" ht="75" hidden="1" customHeight="1" x14ac:dyDescent="0.3"/>
    <row r="1078" ht="75" hidden="1" customHeight="1" x14ac:dyDescent="0.3"/>
    <row r="1079" ht="75" hidden="1" customHeight="1" x14ac:dyDescent="0.3"/>
    <row r="1080" ht="75" hidden="1" customHeight="1" x14ac:dyDescent="0.3"/>
    <row r="1081" ht="75" hidden="1" customHeight="1" x14ac:dyDescent="0.3"/>
    <row r="1082" ht="75" hidden="1" customHeight="1" x14ac:dyDescent="0.3"/>
    <row r="1083" ht="75" hidden="1" customHeight="1" x14ac:dyDescent="0.3"/>
    <row r="1084" ht="75" hidden="1" customHeight="1" x14ac:dyDescent="0.3"/>
    <row r="1085" ht="75" hidden="1" customHeight="1" x14ac:dyDescent="0.3"/>
    <row r="1086" ht="75" hidden="1" customHeight="1" x14ac:dyDescent="0.3"/>
    <row r="1087" ht="75" hidden="1" customHeight="1" x14ac:dyDescent="0.3"/>
    <row r="1088" ht="75" hidden="1" customHeight="1" x14ac:dyDescent="0.3"/>
    <row r="1089" ht="75" hidden="1" customHeight="1" x14ac:dyDescent="0.3"/>
    <row r="1090" ht="75" hidden="1" customHeight="1" x14ac:dyDescent="0.3"/>
    <row r="1091" ht="75" hidden="1" customHeight="1" x14ac:dyDescent="0.3"/>
    <row r="1092" ht="75" hidden="1" customHeight="1" x14ac:dyDescent="0.3"/>
    <row r="1093" ht="75" hidden="1" customHeight="1" x14ac:dyDescent="0.3"/>
    <row r="1094" ht="75" hidden="1" customHeight="1" x14ac:dyDescent="0.3"/>
    <row r="1095" ht="75" hidden="1" customHeight="1" x14ac:dyDescent="0.3"/>
    <row r="1096" ht="75" hidden="1" customHeight="1" x14ac:dyDescent="0.3"/>
    <row r="1097" ht="75" hidden="1" customHeight="1" x14ac:dyDescent="0.3"/>
    <row r="1098" ht="75" hidden="1" customHeight="1" x14ac:dyDescent="0.3"/>
    <row r="1099" ht="75" hidden="1" customHeight="1" x14ac:dyDescent="0.3"/>
    <row r="1100" ht="75" hidden="1" customHeight="1" x14ac:dyDescent="0.3"/>
    <row r="1101" ht="75" hidden="1" customHeight="1" x14ac:dyDescent="0.3"/>
    <row r="1102" ht="75" hidden="1" customHeight="1" x14ac:dyDescent="0.3"/>
    <row r="1103" ht="75" hidden="1" customHeight="1" x14ac:dyDescent="0.3"/>
    <row r="1104" ht="75" hidden="1" customHeight="1" x14ac:dyDescent="0.3"/>
    <row r="1105" ht="75" hidden="1" customHeight="1" x14ac:dyDescent="0.3"/>
    <row r="1106" ht="75" hidden="1" customHeight="1" x14ac:dyDescent="0.3"/>
    <row r="1107" ht="75" hidden="1" customHeight="1" x14ac:dyDescent="0.3"/>
    <row r="1108" ht="75" hidden="1" customHeight="1" x14ac:dyDescent="0.3"/>
    <row r="1109" ht="75" hidden="1" customHeight="1" x14ac:dyDescent="0.3"/>
    <row r="1110" ht="75" hidden="1" customHeight="1" x14ac:dyDescent="0.3"/>
    <row r="1111" ht="75" hidden="1" customHeight="1" x14ac:dyDescent="0.3"/>
    <row r="1112" ht="75" hidden="1" customHeight="1" x14ac:dyDescent="0.3"/>
    <row r="1113" ht="75" hidden="1" customHeight="1" x14ac:dyDescent="0.3"/>
    <row r="1114" ht="75" hidden="1" customHeight="1" x14ac:dyDescent="0.3"/>
    <row r="1115" ht="75" hidden="1" customHeight="1" x14ac:dyDescent="0.3"/>
    <row r="1116" ht="75" hidden="1" customHeight="1" x14ac:dyDescent="0.3"/>
    <row r="1117" ht="75" hidden="1" customHeight="1" x14ac:dyDescent="0.3"/>
    <row r="1118" ht="75" hidden="1" customHeight="1" x14ac:dyDescent="0.3"/>
    <row r="1119" ht="75" hidden="1" customHeight="1" x14ac:dyDescent="0.3"/>
    <row r="1120" ht="75" hidden="1" customHeight="1" x14ac:dyDescent="0.3"/>
    <row r="1121" ht="75" hidden="1" customHeight="1" x14ac:dyDescent="0.3"/>
    <row r="1122" ht="75" hidden="1" customHeight="1" x14ac:dyDescent="0.3"/>
    <row r="1123" ht="75" hidden="1" customHeight="1" x14ac:dyDescent="0.3"/>
    <row r="1124" ht="75" hidden="1" customHeight="1" x14ac:dyDescent="0.3"/>
    <row r="1125" ht="75" hidden="1" customHeight="1" x14ac:dyDescent="0.3"/>
    <row r="1126" ht="75" hidden="1" customHeight="1" x14ac:dyDescent="0.3"/>
    <row r="1127" ht="75" hidden="1" customHeight="1" x14ac:dyDescent="0.3"/>
    <row r="1128" ht="75" hidden="1" customHeight="1" x14ac:dyDescent="0.3"/>
    <row r="1129" ht="75" hidden="1" customHeight="1" x14ac:dyDescent="0.3"/>
    <row r="1130" ht="75" hidden="1" customHeight="1" x14ac:dyDescent="0.3"/>
    <row r="1131" ht="75" hidden="1" customHeight="1" x14ac:dyDescent="0.3"/>
    <row r="1132" ht="75" hidden="1" customHeight="1" x14ac:dyDescent="0.3"/>
    <row r="1133" ht="75" hidden="1" customHeight="1" x14ac:dyDescent="0.3"/>
    <row r="1134" ht="75" hidden="1" customHeight="1" x14ac:dyDescent="0.3"/>
    <row r="1135" ht="75" hidden="1" customHeight="1" x14ac:dyDescent="0.3"/>
    <row r="1136" ht="75" hidden="1" customHeight="1" x14ac:dyDescent="0.3"/>
    <row r="1137" ht="75" hidden="1" customHeight="1" x14ac:dyDescent="0.3"/>
    <row r="1138" ht="75" hidden="1" customHeight="1" x14ac:dyDescent="0.3"/>
    <row r="1139" ht="75" hidden="1" customHeight="1" x14ac:dyDescent="0.3"/>
    <row r="1140" ht="75" hidden="1" customHeight="1" x14ac:dyDescent="0.3"/>
    <row r="1141" ht="75" hidden="1" customHeight="1" x14ac:dyDescent="0.3"/>
    <row r="1142" ht="75" hidden="1" customHeight="1" x14ac:dyDescent="0.3"/>
    <row r="1143" ht="75" hidden="1" customHeight="1" x14ac:dyDescent="0.3"/>
    <row r="1144" ht="75" hidden="1" customHeight="1" x14ac:dyDescent="0.3"/>
    <row r="1145" ht="75" hidden="1" customHeight="1" x14ac:dyDescent="0.3"/>
    <row r="1146" ht="75" hidden="1" customHeight="1" x14ac:dyDescent="0.3"/>
    <row r="1147" ht="75" hidden="1" customHeight="1" x14ac:dyDescent="0.3"/>
    <row r="1148" ht="75" hidden="1" customHeight="1" x14ac:dyDescent="0.3"/>
    <row r="1149" ht="75" hidden="1" customHeight="1" x14ac:dyDescent="0.3"/>
    <row r="1150" ht="75" hidden="1" customHeight="1" x14ac:dyDescent="0.3"/>
    <row r="1151" ht="75" hidden="1" customHeight="1" x14ac:dyDescent="0.3"/>
    <row r="1152" ht="75" hidden="1" customHeight="1" x14ac:dyDescent="0.3"/>
    <row r="1153" ht="75" hidden="1" customHeight="1" x14ac:dyDescent="0.3"/>
    <row r="1154" ht="75" hidden="1" customHeight="1" x14ac:dyDescent="0.3"/>
    <row r="1155" ht="75" hidden="1" customHeight="1" x14ac:dyDescent="0.3"/>
    <row r="1156" ht="75" hidden="1" customHeight="1" x14ac:dyDescent="0.3"/>
    <row r="1157" ht="75" hidden="1" customHeight="1" x14ac:dyDescent="0.3"/>
    <row r="1158" ht="75" hidden="1" customHeight="1" x14ac:dyDescent="0.3"/>
    <row r="1159" ht="75" hidden="1" customHeight="1" x14ac:dyDescent="0.3"/>
    <row r="1160" ht="75" hidden="1" customHeight="1" x14ac:dyDescent="0.3"/>
    <row r="1161" ht="75" hidden="1" customHeight="1" x14ac:dyDescent="0.3"/>
    <row r="1162" ht="75" hidden="1" customHeight="1" x14ac:dyDescent="0.3"/>
    <row r="1163" ht="75" hidden="1" customHeight="1" x14ac:dyDescent="0.3"/>
    <row r="1164" ht="75" hidden="1" customHeight="1" x14ac:dyDescent="0.3"/>
    <row r="1165" ht="75" hidden="1" customHeight="1" x14ac:dyDescent="0.3"/>
    <row r="1166" ht="75" hidden="1" customHeight="1" x14ac:dyDescent="0.3"/>
    <row r="1167" ht="75" hidden="1" customHeight="1" x14ac:dyDescent="0.3"/>
    <row r="1168" ht="75" hidden="1" customHeight="1" x14ac:dyDescent="0.3"/>
    <row r="1169" ht="75" hidden="1" customHeight="1" x14ac:dyDescent="0.3"/>
    <row r="1170" ht="75" hidden="1" customHeight="1" x14ac:dyDescent="0.3"/>
    <row r="1171" ht="75" hidden="1" customHeight="1" x14ac:dyDescent="0.3"/>
    <row r="1172" ht="75" hidden="1" customHeight="1" x14ac:dyDescent="0.3"/>
    <row r="1173" ht="75" hidden="1" customHeight="1" x14ac:dyDescent="0.3"/>
    <row r="1174" ht="75" hidden="1" customHeight="1" x14ac:dyDescent="0.3"/>
    <row r="1175" ht="75" hidden="1" customHeight="1" x14ac:dyDescent="0.3"/>
    <row r="1176" ht="75" hidden="1" customHeight="1" x14ac:dyDescent="0.3"/>
    <row r="1177" ht="75" hidden="1" customHeight="1" x14ac:dyDescent="0.3"/>
    <row r="1178" ht="75" hidden="1" customHeight="1" x14ac:dyDescent="0.3"/>
    <row r="1179" ht="75" hidden="1" customHeight="1" x14ac:dyDescent="0.3"/>
    <row r="1180" ht="75" hidden="1" customHeight="1" x14ac:dyDescent="0.3"/>
    <row r="1181" ht="75" hidden="1" customHeight="1" x14ac:dyDescent="0.3"/>
    <row r="1182" ht="75" hidden="1" customHeight="1" x14ac:dyDescent="0.3"/>
    <row r="1183" ht="75" hidden="1" customHeight="1" x14ac:dyDescent="0.3"/>
    <row r="1184" ht="75" hidden="1" customHeight="1" x14ac:dyDescent="0.3"/>
    <row r="1185" ht="75" hidden="1" customHeight="1" x14ac:dyDescent="0.3"/>
    <row r="1186" ht="75" hidden="1" customHeight="1" x14ac:dyDescent="0.3"/>
    <row r="1187" ht="75" hidden="1" customHeight="1" x14ac:dyDescent="0.3"/>
    <row r="1188" ht="75" hidden="1" customHeight="1" x14ac:dyDescent="0.3"/>
    <row r="1189" ht="75" hidden="1" customHeight="1" x14ac:dyDescent="0.3"/>
    <row r="1190" ht="75" hidden="1" customHeight="1" x14ac:dyDescent="0.3"/>
    <row r="1191" ht="75" hidden="1" customHeight="1" x14ac:dyDescent="0.3"/>
    <row r="1192" ht="75" hidden="1" customHeight="1" x14ac:dyDescent="0.3"/>
    <row r="1193" ht="75" hidden="1" customHeight="1" x14ac:dyDescent="0.3"/>
    <row r="1194" ht="75" hidden="1" customHeight="1" x14ac:dyDescent="0.3"/>
    <row r="1195" ht="75" hidden="1" customHeight="1" x14ac:dyDescent="0.3"/>
    <row r="1196" ht="75" hidden="1" customHeight="1" x14ac:dyDescent="0.3"/>
    <row r="1197" ht="75" hidden="1" customHeight="1" x14ac:dyDescent="0.3"/>
    <row r="1198" ht="75" hidden="1" customHeight="1" x14ac:dyDescent="0.3"/>
    <row r="1199" ht="75" hidden="1" customHeight="1" x14ac:dyDescent="0.3"/>
    <row r="1200" ht="75" hidden="1" customHeight="1" x14ac:dyDescent="0.3"/>
    <row r="1201" ht="75" hidden="1" customHeight="1" x14ac:dyDescent="0.3"/>
    <row r="1202" ht="75" hidden="1" customHeight="1" x14ac:dyDescent="0.3"/>
    <row r="1203" ht="75" hidden="1" customHeight="1" x14ac:dyDescent="0.3"/>
    <row r="1204" ht="75" hidden="1" customHeight="1" x14ac:dyDescent="0.3"/>
    <row r="1205" ht="75" hidden="1" customHeight="1" x14ac:dyDescent="0.3"/>
    <row r="1206" ht="75" hidden="1" customHeight="1" x14ac:dyDescent="0.3"/>
    <row r="1207" ht="75" hidden="1" customHeight="1" x14ac:dyDescent="0.3"/>
    <row r="1208" ht="75" hidden="1" customHeight="1" x14ac:dyDescent="0.3"/>
    <row r="1209" ht="75" hidden="1" customHeight="1" x14ac:dyDescent="0.3"/>
    <row r="1210" ht="75" hidden="1" customHeight="1" x14ac:dyDescent="0.3"/>
    <row r="1211" ht="75" hidden="1" customHeight="1" x14ac:dyDescent="0.3"/>
    <row r="1212" ht="75" hidden="1" customHeight="1" x14ac:dyDescent="0.3"/>
    <row r="1213" ht="75" hidden="1" customHeight="1" x14ac:dyDescent="0.3"/>
    <row r="1214" ht="75" hidden="1" customHeight="1" x14ac:dyDescent="0.3"/>
    <row r="1215" ht="75" hidden="1" customHeight="1" x14ac:dyDescent="0.3"/>
    <row r="1216" ht="75" hidden="1" customHeight="1" x14ac:dyDescent="0.3"/>
    <row r="1217" ht="75" hidden="1" customHeight="1" x14ac:dyDescent="0.3"/>
    <row r="1218" ht="75" hidden="1" customHeight="1" x14ac:dyDescent="0.3"/>
    <row r="1219" ht="75" hidden="1" customHeight="1" x14ac:dyDescent="0.3"/>
    <row r="1220" ht="75" hidden="1" customHeight="1" x14ac:dyDescent="0.3"/>
    <row r="1221" ht="75" hidden="1" customHeight="1" x14ac:dyDescent="0.3"/>
    <row r="1222" ht="75" hidden="1" customHeight="1" x14ac:dyDescent="0.3"/>
    <row r="1223" ht="75" hidden="1" customHeight="1" x14ac:dyDescent="0.3"/>
    <row r="1224" ht="75" hidden="1" customHeight="1" x14ac:dyDescent="0.3"/>
    <row r="1225" ht="75" hidden="1" customHeight="1" x14ac:dyDescent="0.3"/>
    <row r="1226" ht="75" hidden="1" customHeight="1" x14ac:dyDescent="0.3"/>
    <row r="1227" ht="75" hidden="1" customHeight="1" x14ac:dyDescent="0.3"/>
    <row r="1228" ht="75" hidden="1" customHeight="1" x14ac:dyDescent="0.3"/>
    <row r="1229" ht="75" hidden="1" customHeight="1" x14ac:dyDescent="0.3"/>
    <row r="1230" ht="75" hidden="1" customHeight="1" x14ac:dyDescent="0.3"/>
    <row r="1231" ht="75" hidden="1" customHeight="1" x14ac:dyDescent="0.3"/>
    <row r="1232" ht="75" hidden="1" customHeight="1" x14ac:dyDescent="0.3"/>
    <row r="1233" ht="75" hidden="1" customHeight="1" x14ac:dyDescent="0.3"/>
    <row r="1234" ht="75" hidden="1" customHeight="1" x14ac:dyDescent="0.3"/>
    <row r="1235" ht="75" hidden="1" customHeight="1" x14ac:dyDescent="0.3"/>
    <row r="1236" ht="75" hidden="1" customHeight="1" x14ac:dyDescent="0.3"/>
    <row r="1237" ht="75" hidden="1" customHeight="1" x14ac:dyDescent="0.3"/>
    <row r="1238" ht="75" hidden="1" customHeight="1" x14ac:dyDescent="0.3"/>
    <row r="1239" ht="75" hidden="1" customHeight="1" x14ac:dyDescent="0.3"/>
    <row r="1240" ht="75" hidden="1" customHeight="1" x14ac:dyDescent="0.3"/>
    <row r="1241" ht="75" hidden="1" customHeight="1" x14ac:dyDescent="0.3"/>
    <row r="1242" ht="75" hidden="1" customHeight="1" x14ac:dyDescent="0.3"/>
    <row r="1243" ht="75" hidden="1" customHeight="1" x14ac:dyDescent="0.3"/>
    <row r="1244" ht="75" hidden="1" customHeight="1" x14ac:dyDescent="0.3"/>
    <row r="1245" ht="75" hidden="1" customHeight="1" x14ac:dyDescent="0.3"/>
    <row r="1246" ht="75" hidden="1" customHeight="1" x14ac:dyDescent="0.3"/>
    <row r="1247" ht="75" hidden="1" customHeight="1" x14ac:dyDescent="0.3"/>
    <row r="1248" ht="75" hidden="1" customHeight="1" x14ac:dyDescent="0.3"/>
    <row r="1249" ht="75" hidden="1" customHeight="1" x14ac:dyDescent="0.3"/>
    <row r="1250" ht="75" hidden="1" customHeight="1" x14ac:dyDescent="0.3"/>
    <row r="1251" ht="75" hidden="1" customHeight="1" x14ac:dyDescent="0.3"/>
    <row r="1252" ht="75" hidden="1" customHeight="1" x14ac:dyDescent="0.3"/>
    <row r="1253" ht="75" hidden="1" customHeight="1" x14ac:dyDescent="0.3"/>
    <row r="1254" ht="75" hidden="1" customHeight="1" x14ac:dyDescent="0.3"/>
    <row r="1255" ht="75" hidden="1" customHeight="1" x14ac:dyDescent="0.3"/>
    <row r="1256" ht="75" hidden="1" customHeight="1" x14ac:dyDescent="0.3"/>
    <row r="1257" ht="75" hidden="1" customHeight="1" x14ac:dyDescent="0.3"/>
    <row r="1258" ht="75" hidden="1" customHeight="1" x14ac:dyDescent="0.3"/>
    <row r="1259" ht="75" hidden="1" customHeight="1" x14ac:dyDescent="0.3"/>
    <row r="1260" ht="75" hidden="1" customHeight="1" x14ac:dyDescent="0.3"/>
    <row r="1261" ht="75" hidden="1" customHeight="1" x14ac:dyDescent="0.3"/>
    <row r="1262" ht="75" hidden="1" customHeight="1" x14ac:dyDescent="0.3"/>
    <row r="1263" ht="75" hidden="1" customHeight="1" x14ac:dyDescent="0.3"/>
    <row r="1264" ht="75" hidden="1" customHeight="1" x14ac:dyDescent="0.3"/>
    <row r="1265" ht="75" hidden="1" customHeight="1" x14ac:dyDescent="0.3"/>
    <row r="1266" ht="75" hidden="1" customHeight="1" x14ac:dyDescent="0.3"/>
    <row r="1267" ht="75" hidden="1" customHeight="1" x14ac:dyDescent="0.3"/>
    <row r="1268" ht="75" hidden="1" customHeight="1" x14ac:dyDescent="0.3"/>
    <row r="1269" ht="75" hidden="1" customHeight="1" x14ac:dyDescent="0.3"/>
    <row r="1270" ht="75" hidden="1" customHeight="1" x14ac:dyDescent="0.3"/>
    <row r="1271" ht="75" hidden="1" customHeight="1" x14ac:dyDescent="0.3"/>
    <row r="1272" ht="75" hidden="1" customHeight="1" x14ac:dyDescent="0.3"/>
    <row r="1273" ht="75" hidden="1" customHeight="1" x14ac:dyDescent="0.3"/>
    <row r="1274" ht="75" hidden="1" customHeight="1" x14ac:dyDescent="0.3"/>
    <row r="1275" ht="75" hidden="1" customHeight="1" x14ac:dyDescent="0.3"/>
    <row r="1276" ht="75" hidden="1" customHeight="1" x14ac:dyDescent="0.3"/>
    <row r="1277" ht="75" hidden="1" customHeight="1" x14ac:dyDescent="0.3"/>
    <row r="1278" ht="75" hidden="1" customHeight="1" x14ac:dyDescent="0.3"/>
    <row r="1279" ht="75" hidden="1" customHeight="1" x14ac:dyDescent="0.3"/>
    <row r="1280" ht="75" hidden="1" customHeight="1" x14ac:dyDescent="0.3"/>
    <row r="1281" ht="75" hidden="1" customHeight="1" x14ac:dyDescent="0.3"/>
    <row r="1282" ht="75" hidden="1" customHeight="1" x14ac:dyDescent="0.3"/>
    <row r="1283" ht="75" hidden="1" customHeight="1" x14ac:dyDescent="0.3"/>
    <row r="1284" ht="75" hidden="1" customHeight="1" x14ac:dyDescent="0.3"/>
    <row r="1285" ht="75" hidden="1" customHeight="1" x14ac:dyDescent="0.3"/>
    <row r="1286" ht="75" hidden="1" customHeight="1" x14ac:dyDescent="0.3"/>
    <row r="1287" ht="75" hidden="1" customHeight="1" x14ac:dyDescent="0.3"/>
    <row r="1288" ht="75" hidden="1" customHeight="1" x14ac:dyDescent="0.3"/>
    <row r="1289" ht="75" hidden="1" customHeight="1" x14ac:dyDescent="0.3"/>
    <row r="1290" ht="75" hidden="1" customHeight="1" x14ac:dyDescent="0.3"/>
    <row r="1291" ht="75" hidden="1" customHeight="1" x14ac:dyDescent="0.3"/>
    <row r="1292" ht="75" hidden="1" customHeight="1" x14ac:dyDescent="0.3"/>
    <row r="1293" ht="75" hidden="1" customHeight="1" x14ac:dyDescent="0.3"/>
    <row r="1294" ht="75" hidden="1" customHeight="1" x14ac:dyDescent="0.3"/>
    <row r="1295" ht="75" hidden="1" customHeight="1" x14ac:dyDescent="0.3"/>
    <row r="1296" ht="75" hidden="1" customHeight="1" x14ac:dyDescent="0.3"/>
    <row r="1297" ht="75" hidden="1" customHeight="1" x14ac:dyDescent="0.3"/>
    <row r="1298" ht="75" hidden="1" customHeight="1" x14ac:dyDescent="0.3"/>
    <row r="1299" ht="75" hidden="1" customHeight="1" x14ac:dyDescent="0.3"/>
    <row r="1300" ht="75" hidden="1" customHeight="1" x14ac:dyDescent="0.3"/>
    <row r="1301" ht="75" hidden="1" customHeight="1" x14ac:dyDescent="0.3"/>
    <row r="1302" ht="75" hidden="1" customHeight="1" x14ac:dyDescent="0.3"/>
    <row r="1303" ht="75" hidden="1" customHeight="1" x14ac:dyDescent="0.3"/>
    <row r="1304" ht="75" hidden="1" customHeight="1" x14ac:dyDescent="0.3"/>
    <row r="1305" ht="75" hidden="1" customHeight="1" x14ac:dyDescent="0.3"/>
    <row r="1306" ht="75" hidden="1" customHeight="1" x14ac:dyDescent="0.3"/>
    <row r="1307" ht="75" hidden="1" customHeight="1" x14ac:dyDescent="0.3"/>
    <row r="1308" ht="75" hidden="1" customHeight="1" x14ac:dyDescent="0.3"/>
    <row r="1309" ht="75" hidden="1" customHeight="1" x14ac:dyDescent="0.3"/>
    <row r="1310" ht="75" hidden="1" customHeight="1" x14ac:dyDescent="0.3"/>
    <row r="1311" ht="75" hidden="1" customHeight="1" x14ac:dyDescent="0.3"/>
    <row r="1312" ht="75" hidden="1" customHeight="1" x14ac:dyDescent="0.3"/>
    <row r="1313" ht="75" hidden="1" customHeight="1" x14ac:dyDescent="0.3"/>
    <row r="1314" ht="75" hidden="1" customHeight="1" x14ac:dyDescent="0.3"/>
    <row r="1315" ht="75" hidden="1" customHeight="1" x14ac:dyDescent="0.3"/>
    <row r="1316" ht="75" hidden="1" customHeight="1" x14ac:dyDescent="0.3"/>
    <row r="1317" ht="75" hidden="1" customHeight="1" x14ac:dyDescent="0.3"/>
    <row r="1318" ht="75" hidden="1" customHeight="1" x14ac:dyDescent="0.3"/>
    <row r="1319" ht="75" hidden="1" customHeight="1" x14ac:dyDescent="0.3"/>
    <row r="1320" ht="75" hidden="1" customHeight="1" x14ac:dyDescent="0.3"/>
    <row r="1321" ht="75" hidden="1" customHeight="1" x14ac:dyDescent="0.3"/>
    <row r="1322" ht="75" hidden="1" customHeight="1" x14ac:dyDescent="0.3"/>
    <row r="1323" ht="75" hidden="1" customHeight="1" x14ac:dyDescent="0.3"/>
    <row r="1324" ht="75" hidden="1" customHeight="1" x14ac:dyDescent="0.3"/>
    <row r="1325" ht="75" hidden="1" customHeight="1" x14ac:dyDescent="0.3"/>
    <row r="1326" ht="75" hidden="1" customHeight="1" x14ac:dyDescent="0.3"/>
    <row r="1327" ht="75" hidden="1" customHeight="1" x14ac:dyDescent="0.3"/>
    <row r="1328" ht="75" hidden="1" customHeight="1" x14ac:dyDescent="0.3"/>
    <row r="1329" ht="75" hidden="1" customHeight="1" x14ac:dyDescent="0.3"/>
    <row r="1330" ht="75" hidden="1" customHeight="1" x14ac:dyDescent="0.3"/>
    <row r="1331" ht="75" hidden="1" customHeight="1" x14ac:dyDescent="0.3"/>
    <row r="1332" ht="75" hidden="1" customHeight="1" x14ac:dyDescent="0.3"/>
    <row r="1333" ht="75" hidden="1" customHeight="1" x14ac:dyDescent="0.3"/>
    <row r="1334" ht="75" hidden="1" customHeight="1" x14ac:dyDescent="0.3"/>
    <row r="1335" ht="75" hidden="1" customHeight="1" x14ac:dyDescent="0.3"/>
    <row r="1336" ht="75" hidden="1" customHeight="1" x14ac:dyDescent="0.3"/>
    <row r="1337" ht="75" hidden="1" customHeight="1" x14ac:dyDescent="0.3"/>
    <row r="1338" ht="75" hidden="1" customHeight="1" x14ac:dyDescent="0.3"/>
    <row r="1339" ht="75" hidden="1" customHeight="1" x14ac:dyDescent="0.3"/>
    <row r="1340" ht="75" hidden="1" customHeight="1" x14ac:dyDescent="0.3"/>
    <row r="1341" ht="75" hidden="1" customHeight="1" x14ac:dyDescent="0.3"/>
    <row r="1342" ht="75" hidden="1" customHeight="1" x14ac:dyDescent="0.3"/>
    <row r="1343" ht="75" hidden="1" customHeight="1" x14ac:dyDescent="0.3"/>
    <row r="1344" ht="75" hidden="1" customHeight="1" x14ac:dyDescent="0.3"/>
    <row r="1345" ht="75" hidden="1" customHeight="1" x14ac:dyDescent="0.3"/>
    <row r="1346" ht="75" hidden="1" customHeight="1" x14ac:dyDescent="0.3"/>
    <row r="1347" ht="75" hidden="1" customHeight="1" x14ac:dyDescent="0.3"/>
    <row r="1348" ht="75" hidden="1" customHeight="1" x14ac:dyDescent="0.3"/>
    <row r="1349" ht="75" hidden="1" customHeight="1" x14ac:dyDescent="0.3"/>
    <row r="1350" ht="75" hidden="1" customHeight="1" x14ac:dyDescent="0.3"/>
    <row r="1351" ht="75" hidden="1" customHeight="1" x14ac:dyDescent="0.3"/>
    <row r="1352" ht="75" hidden="1" customHeight="1" x14ac:dyDescent="0.3"/>
    <row r="1353" ht="75" hidden="1" customHeight="1" x14ac:dyDescent="0.3"/>
    <row r="1354" ht="75" hidden="1" customHeight="1" x14ac:dyDescent="0.3"/>
    <row r="1355" ht="75" hidden="1" customHeight="1" x14ac:dyDescent="0.3"/>
    <row r="1356" ht="75" hidden="1" customHeight="1" x14ac:dyDescent="0.3"/>
    <row r="1357" ht="75" hidden="1" customHeight="1" x14ac:dyDescent="0.3"/>
    <row r="1358" ht="75" hidden="1" customHeight="1" x14ac:dyDescent="0.3"/>
    <row r="1359" ht="75" hidden="1" customHeight="1" x14ac:dyDescent="0.3"/>
    <row r="1360" ht="75" hidden="1" customHeight="1" x14ac:dyDescent="0.3"/>
    <row r="1361" ht="75" hidden="1" customHeight="1" x14ac:dyDescent="0.3"/>
    <row r="1362" ht="75" hidden="1" customHeight="1" x14ac:dyDescent="0.3"/>
    <row r="1363" ht="75" hidden="1" customHeight="1" x14ac:dyDescent="0.3"/>
    <row r="1364" ht="75" hidden="1" customHeight="1" x14ac:dyDescent="0.3"/>
    <row r="1365" ht="75" hidden="1" customHeight="1" x14ac:dyDescent="0.3"/>
    <row r="1366" ht="75" hidden="1" customHeight="1" x14ac:dyDescent="0.3"/>
    <row r="1367" ht="75" hidden="1" customHeight="1" x14ac:dyDescent="0.3"/>
    <row r="1368" ht="75" hidden="1" customHeight="1" x14ac:dyDescent="0.3"/>
    <row r="1369" ht="75" hidden="1" customHeight="1" x14ac:dyDescent="0.3"/>
    <row r="1370" ht="75" hidden="1" customHeight="1" x14ac:dyDescent="0.3"/>
    <row r="1371" ht="75" hidden="1" customHeight="1" x14ac:dyDescent="0.3"/>
    <row r="1372" ht="75" hidden="1" customHeight="1" x14ac:dyDescent="0.3"/>
    <row r="1373" ht="75" hidden="1" customHeight="1" x14ac:dyDescent="0.3"/>
    <row r="1374" ht="75" hidden="1" customHeight="1" x14ac:dyDescent="0.3"/>
    <row r="1375" ht="75" hidden="1" customHeight="1" x14ac:dyDescent="0.3"/>
    <row r="1376" ht="75" hidden="1" customHeight="1" x14ac:dyDescent="0.3"/>
    <row r="1377" ht="75" hidden="1" customHeight="1" x14ac:dyDescent="0.3"/>
    <row r="1378" ht="75" hidden="1" customHeight="1" x14ac:dyDescent="0.3"/>
    <row r="1379" ht="75" hidden="1" customHeight="1" x14ac:dyDescent="0.3"/>
    <row r="1380" ht="75" hidden="1" customHeight="1" x14ac:dyDescent="0.3"/>
    <row r="1381" ht="75" hidden="1" customHeight="1" x14ac:dyDescent="0.3"/>
    <row r="1382" ht="75" hidden="1" customHeight="1" x14ac:dyDescent="0.3"/>
    <row r="1383" ht="75" hidden="1" customHeight="1" x14ac:dyDescent="0.3"/>
    <row r="1384" ht="75" hidden="1" customHeight="1" x14ac:dyDescent="0.3"/>
    <row r="1385" ht="75" hidden="1" customHeight="1" x14ac:dyDescent="0.3"/>
    <row r="1386" ht="75" hidden="1" customHeight="1" x14ac:dyDescent="0.3"/>
    <row r="1387" ht="75" hidden="1" customHeight="1" x14ac:dyDescent="0.3"/>
    <row r="1388" ht="75" hidden="1" customHeight="1" x14ac:dyDescent="0.3"/>
    <row r="1389" ht="75" hidden="1" customHeight="1" x14ac:dyDescent="0.3"/>
    <row r="1390" ht="75" hidden="1" customHeight="1" x14ac:dyDescent="0.3"/>
    <row r="1391" ht="75" hidden="1" customHeight="1" x14ac:dyDescent="0.3"/>
    <row r="1392" ht="75" hidden="1" customHeight="1" x14ac:dyDescent="0.3"/>
    <row r="1393" ht="75" hidden="1" customHeight="1" x14ac:dyDescent="0.3"/>
    <row r="1394" ht="75" hidden="1" customHeight="1" x14ac:dyDescent="0.3"/>
    <row r="1395" ht="75" hidden="1" customHeight="1" x14ac:dyDescent="0.3"/>
    <row r="1396" ht="75" hidden="1" customHeight="1" x14ac:dyDescent="0.3"/>
    <row r="1397" ht="75" hidden="1" customHeight="1" x14ac:dyDescent="0.3"/>
    <row r="1398" ht="75" hidden="1" customHeight="1" x14ac:dyDescent="0.3"/>
    <row r="1399" ht="75" hidden="1" customHeight="1" x14ac:dyDescent="0.3"/>
    <row r="1400" ht="75" hidden="1" customHeight="1" x14ac:dyDescent="0.3"/>
    <row r="1401" ht="75" hidden="1" customHeight="1" x14ac:dyDescent="0.3"/>
    <row r="1402" ht="75" hidden="1" customHeight="1" x14ac:dyDescent="0.3"/>
    <row r="1403" ht="75" hidden="1" customHeight="1" x14ac:dyDescent="0.3"/>
    <row r="1404" ht="75" hidden="1" customHeight="1" x14ac:dyDescent="0.3"/>
    <row r="1405" ht="75" hidden="1" customHeight="1" x14ac:dyDescent="0.3"/>
    <row r="1406" ht="75" hidden="1" customHeight="1" x14ac:dyDescent="0.3"/>
    <row r="1407" ht="75" hidden="1" customHeight="1" x14ac:dyDescent="0.3"/>
    <row r="1408" ht="75" hidden="1" customHeight="1" x14ac:dyDescent="0.3"/>
    <row r="1409" ht="75" hidden="1" customHeight="1" x14ac:dyDescent="0.3"/>
    <row r="1410" ht="75" hidden="1" customHeight="1" x14ac:dyDescent="0.3"/>
    <row r="1411" ht="75" hidden="1" customHeight="1" x14ac:dyDescent="0.3"/>
    <row r="1412" ht="75" hidden="1" customHeight="1" x14ac:dyDescent="0.3"/>
    <row r="1413" ht="75" hidden="1" customHeight="1" x14ac:dyDescent="0.3"/>
    <row r="1414" ht="75" hidden="1" customHeight="1" x14ac:dyDescent="0.3"/>
    <row r="1415" ht="75" hidden="1" customHeight="1" x14ac:dyDescent="0.3"/>
    <row r="1416" ht="75" hidden="1" customHeight="1" x14ac:dyDescent="0.3"/>
    <row r="1417" ht="75" hidden="1" customHeight="1" x14ac:dyDescent="0.3"/>
    <row r="1418" ht="75" hidden="1" customHeight="1" x14ac:dyDescent="0.3"/>
    <row r="1419" ht="75" hidden="1" customHeight="1" x14ac:dyDescent="0.3"/>
    <row r="1420" ht="75" hidden="1" customHeight="1" x14ac:dyDescent="0.3"/>
    <row r="1421" ht="75" hidden="1" customHeight="1" x14ac:dyDescent="0.3"/>
    <row r="1422" ht="75" hidden="1" customHeight="1" x14ac:dyDescent="0.3"/>
    <row r="1423" ht="75" hidden="1" customHeight="1" x14ac:dyDescent="0.3"/>
    <row r="1424" ht="75" hidden="1" customHeight="1" x14ac:dyDescent="0.3"/>
    <row r="1425" ht="75" hidden="1" customHeight="1" x14ac:dyDescent="0.3"/>
    <row r="1426" ht="75" hidden="1" customHeight="1" x14ac:dyDescent="0.3"/>
    <row r="1427" ht="75" hidden="1" customHeight="1" x14ac:dyDescent="0.3"/>
    <row r="1428" ht="75" hidden="1" customHeight="1" x14ac:dyDescent="0.3"/>
    <row r="1429" ht="75" hidden="1" customHeight="1" x14ac:dyDescent="0.3"/>
    <row r="1430" ht="75" hidden="1" customHeight="1" x14ac:dyDescent="0.3"/>
    <row r="1431" ht="75" hidden="1" customHeight="1" x14ac:dyDescent="0.3"/>
    <row r="1432" ht="75" hidden="1" customHeight="1" x14ac:dyDescent="0.3"/>
    <row r="1433" ht="75" hidden="1" customHeight="1" x14ac:dyDescent="0.3"/>
    <row r="1434" ht="75" hidden="1" customHeight="1" x14ac:dyDescent="0.3"/>
    <row r="1435" ht="75" hidden="1" customHeight="1" x14ac:dyDescent="0.3"/>
    <row r="1436" ht="75" hidden="1" customHeight="1" x14ac:dyDescent="0.3"/>
    <row r="1437" ht="75" hidden="1" customHeight="1" x14ac:dyDescent="0.3"/>
    <row r="1438" ht="75" hidden="1" customHeight="1" x14ac:dyDescent="0.3"/>
    <row r="1439" ht="75" hidden="1" customHeight="1" x14ac:dyDescent="0.3"/>
    <row r="1440" ht="75" hidden="1" customHeight="1" x14ac:dyDescent="0.3"/>
    <row r="1441" ht="75" hidden="1" customHeight="1" x14ac:dyDescent="0.3"/>
    <row r="1442" ht="75" hidden="1" customHeight="1" x14ac:dyDescent="0.3"/>
    <row r="1443" ht="75" hidden="1" customHeight="1" x14ac:dyDescent="0.3"/>
    <row r="1444" ht="75" hidden="1" customHeight="1" x14ac:dyDescent="0.3"/>
    <row r="1445" ht="75" hidden="1" customHeight="1" x14ac:dyDescent="0.3"/>
    <row r="1446" ht="75" hidden="1" customHeight="1" x14ac:dyDescent="0.3"/>
    <row r="1447" ht="75" hidden="1" customHeight="1" x14ac:dyDescent="0.3"/>
    <row r="1448" ht="75" hidden="1" customHeight="1" x14ac:dyDescent="0.3"/>
    <row r="1449" ht="75" hidden="1" customHeight="1" x14ac:dyDescent="0.3"/>
    <row r="1450" ht="75" hidden="1" customHeight="1" x14ac:dyDescent="0.3"/>
    <row r="1451" ht="75" hidden="1" customHeight="1" x14ac:dyDescent="0.3"/>
    <row r="1452" ht="75" hidden="1" customHeight="1" x14ac:dyDescent="0.3"/>
    <row r="1453" ht="75" hidden="1" customHeight="1" x14ac:dyDescent="0.3"/>
    <row r="1454" ht="75" hidden="1" customHeight="1" x14ac:dyDescent="0.3"/>
    <row r="1455" ht="75" hidden="1" customHeight="1" x14ac:dyDescent="0.3"/>
    <row r="1456" ht="75" hidden="1" customHeight="1" x14ac:dyDescent="0.3"/>
    <row r="1457" ht="75" hidden="1" customHeight="1" x14ac:dyDescent="0.3"/>
    <row r="1458" ht="75" hidden="1" customHeight="1" x14ac:dyDescent="0.3"/>
    <row r="1459" ht="75" hidden="1" customHeight="1" x14ac:dyDescent="0.3"/>
    <row r="1460" ht="75" hidden="1" customHeight="1" x14ac:dyDescent="0.3"/>
    <row r="1461" ht="75" hidden="1" customHeight="1" x14ac:dyDescent="0.3"/>
    <row r="1462" ht="75" hidden="1" customHeight="1" x14ac:dyDescent="0.3"/>
    <row r="1463" ht="75" hidden="1" customHeight="1" x14ac:dyDescent="0.3"/>
    <row r="1464" ht="75" hidden="1" customHeight="1" x14ac:dyDescent="0.3"/>
    <row r="1465" ht="75" hidden="1" customHeight="1" x14ac:dyDescent="0.3"/>
    <row r="1466" ht="75" hidden="1" customHeight="1" x14ac:dyDescent="0.3"/>
    <row r="1467" ht="75" hidden="1" customHeight="1" x14ac:dyDescent="0.3"/>
    <row r="1468" ht="75" hidden="1" customHeight="1" x14ac:dyDescent="0.3"/>
    <row r="1469" ht="75" hidden="1" customHeight="1" x14ac:dyDescent="0.3"/>
    <row r="1470" ht="75" hidden="1" customHeight="1" x14ac:dyDescent="0.3"/>
    <row r="1471" ht="75" hidden="1" customHeight="1" x14ac:dyDescent="0.3"/>
    <row r="1472" ht="75" hidden="1" customHeight="1" x14ac:dyDescent="0.3"/>
    <row r="1473" ht="75" hidden="1" customHeight="1" x14ac:dyDescent="0.3"/>
    <row r="1474" ht="75" hidden="1" customHeight="1" x14ac:dyDescent="0.3"/>
    <row r="1475" ht="75" hidden="1" customHeight="1" x14ac:dyDescent="0.3"/>
    <row r="1476" ht="75" hidden="1" customHeight="1" x14ac:dyDescent="0.3"/>
    <row r="1477" ht="75" hidden="1" customHeight="1" x14ac:dyDescent="0.3"/>
    <row r="1478" ht="75" hidden="1" customHeight="1" x14ac:dyDescent="0.3"/>
    <row r="1479" ht="75" hidden="1" customHeight="1" x14ac:dyDescent="0.3"/>
    <row r="1480" ht="75" hidden="1" customHeight="1" x14ac:dyDescent="0.3"/>
    <row r="1481" ht="75" hidden="1" customHeight="1" x14ac:dyDescent="0.3"/>
    <row r="1482" ht="75" hidden="1" customHeight="1" x14ac:dyDescent="0.3"/>
    <row r="1483" ht="75" hidden="1" customHeight="1" x14ac:dyDescent="0.3"/>
    <row r="1484" ht="75" hidden="1" customHeight="1" x14ac:dyDescent="0.3"/>
    <row r="1485" ht="75" hidden="1" customHeight="1" x14ac:dyDescent="0.3"/>
    <row r="1486" ht="75" hidden="1" customHeight="1" x14ac:dyDescent="0.3"/>
    <row r="1487" ht="75" hidden="1" customHeight="1" x14ac:dyDescent="0.3"/>
    <row r="1488" ht="75" hidden="1" customHeight="1" x14ac:dyDescent="0.3"/>
    <row r="1489" ht="75" hidden="1" customHeight="1" x14ac:dyDescent="0.3"/>
    <row r="1490" ht="75" hidden="1" customHeight="1" x14ac:dyDescent="0.3"/>
    <row r="1491" ht="75" hidden="1" customHeight="1" x14ac:dyDescent="0.3"/>
    <row r="1492" ht="75" hidden="1" customHeight="1" x14ac:dyDescent="0.3"/>
    <row r="1493" ht="75" hidden="1" customHeight="1" x14ac:dyDescent="0.3"/>
    <row r="1494" ht="75" hidden="1" customHeight="1" x14ac:dyDescent="0.3"/>
    <row r="1495" ht="75" hidden="1" customHeight="1" x14ac:dyDescent="0.3"/>
    <row r="1496" ht="75" hidden="1" customHeight="1" x14ac:dyDescent="0.3"/>
    <row r="1497" ht="75" hidden="1" customHeight="1" x14ac:dyDescent="0.3"/>
    <row r="1498" ht="75" hidden="1" customHeight="1" x14ac:dyDescent="0.3"/>
    <row r="1499" ht="75" hidden="1" customHeight="1" x14ac:dyDescent="0.3"/>
    <row r="1500" ht="75" hidden="1" customHeight="1" x14ac:dyDescent="0.3"/>
    <row r="1501" ht="75" hidden="1" customHeight="1" x14ac:dyDescent="0.3"/>
    <row r="1502" ht="75" hidden="1" customHeight="1" x14ac:dyDescent="0.3"/>
    <row r="1503" ht="75" hidden="1" customHeight="1" x14ac:dyDescent="0.3"/>
    <row r="1504" ht="75" hidden="1" customHeight="1" x14ac:dyDescent="0.3"/>
    <row r="1505" ht="75" hidden="1" customHeight="1" x14ac:dyDescent="0.3"/>
    <row r="1506" ht="75" hidden="1" customHeight="1" x14ac:dyDescent="0.3"/>
    <row r="1507" ht="75" hidden="1" customHeight="1" x14ac:dyDescent="0.3"/>
    <row r="1508" ht="75" hidden="1" customHeight="1" x14ac:dyDescent="0.3"/>
    <row r="1509" ht="75" hidden="1" customHeight="1" x14ac:dyDescent="0.3"/>
    <row r="1510" ht="75" hidden="1" customHeight="1" x14ac:dyDescent="0.3"/>
    <row r="1511" ht="75" hidden="1" customHeight="1" x14ac:dyDescent="0.3"/>
    <row r="1512" ht="75" hidden="1" customHeight="1" x14ac:dyDescent="0.3"/>
    <row r="1513" ht="75" hidden="1" customHeight="1" x14ac:dyDescent="0.3"/>
    <row r="1514" ht="75" hidden="1" customHeight="1" x14ac:dyDescent="0.3"/>
    <row r="1515" ht="75" hidden="1" customHeight="1" x14ac:dyDescent="0.3"/>
    <row r="1516" ht="75" hidden="1" customHeight="1" x14ac:dyDescent="0.3"/>
    <row r="1517" ht="75" hidden="1" customHeight="1" x14ac:dyDescent="0.3"/>
    <row r="1518" ht="75" hidden="1" customHeight="1" x14ac:dyDescent="0.3"/>
    <row r="1519" ht="75" hidden="1" customHeight="1" x14ac:dyDescent="0.3"/>
    <row r="1520" ht="75" hidden="1" customHeight="1" x14ac:dyDescent="0.3"/>
    <row r="1521" ht="75" hidden="1" customHeight="1" x14ac:dyDescent="0.3"/>
    <row r="1522" ht="75" hidden="1" customHeight="1" x14ac:dyDescent="0.3"/>
    <row r="1523" ht="75" hidden="1" customHeight="1" x14ac:dyDescent="0.3"/>
    <row r="1524" ht="75" hidden="1" customHeight="1" x14ac:dyDescent="0.3"/>
    <row r="1525" ht="75" hidden="1" customHeight="1" x14ac:dyDescent="0.3"/>
    <row r="1526" ht="75" hidden="1" customHeight="1" x14ac:dyDescent="0.3"/>
    <row r="1527" ht="75" hidden="1" customHeight="1" x14ac:dyDescent="0.3"/>
    <row r="1528" ht="75" hidden="1" customHeight="1" x14ac:dyDescent="0.3"/>
    <row r="1529" ht="75" hidden="1" customHeight="1" x14ac:dyDescent="0.3"/>
    <row r="1530" ht="75" hidden="1" customHeight="1" x14ac:dyDescent="0.3"/>
    <row r="1531" ht="75" hidden="1" customHeight="1" x14ac:dyDescent="0.3"/>
    <row r="1532" ht="75" hidden="1" customHeight="1" x14ac:dyDescent="0.3"/>
    <row r="1533" ht="75" hidden="1" customHeight="1" x14ac:dyDescent="0.3"/>
    <row r="1534" ht="75" hidden="1" customHeight="1" x14ac:dyDescent="0.3"/>
    <row r="1535" ht="75" hidden="1" customHeight="1" x14ac:dyDescent="0.3"/>
    <row r="1536" ht="75" hidden="1" customHeight="1" x14ac:dyDescent="0.3"/>
    <row r="1537" ht="75" hidden="1" customHeight="1" x14ac:dyDescent="0.3"/>
    <row r="1538" ht="75" hidden="1" customHeight="1" x14ac:dyDescent="0.3"/>
    <row r="1539" ht="75" hidden="1" customHeight="1" x14ac:dyDescent="0.3"/>
    <row r="1540" ht="75" hidden="1" customHeight="1" x14ac:dyDescent="0.3"/>
    <row r="1541" ht="75" hidden="1" customHeight="1" x14ac:dyDescent="0.3"/>
    <row r="1542" ht="75" hidden="1" customHeight="1" x14ac:dyDescent="0.3"/>
    <row r="1543" ht="75" hidden="1" customHeight="1" x14ac:dyDescent="0.3"/>
    <row r="1544" ht="75" hidden="1" customHeight="1" x14ac:dyDescent="0.3"/>
    <row r="1545" ht="75" hidden="1" customHeight="1" x14ac:dyDescent="0.3"/>
    <row r="1546" ht="75" hidden="1" customHeight="1" x14ac:dyDescent="0.3"/>
    <row r="1547" ht="75" hidden="1" customHeight="1" x14ac:dyDescent="0.3"/>
    <row r="1548" ht="75" hidden="1" customHeight="1" x14ac:dyDescent="0.3"/>
    <row r="1549" ht="75" hidden="1" customHeight="1" x14ac:dyDescent="0.3"/>
    <row r="1550" ht="75" hidden="1" customHeight="1" x14ac:dyDescent="0.3"/>
    <row r="1551" ht="75" hidden="1" customHeight="1" x14ac:dyDescent="0.3"/>
    <row r="1552" ht="75" hidden="1" customHeight="1" x14ac:dyDescent="0.3"/>
    <row r="1553" ht="75" hidden="1" customHeight="1" x14ac:dyDescent="0.3"/>
    <row r="1554" ht="75" hidden="1" customHeight="1" x14ac:dyDescent="0.3"/>
    <row r="1555" ht="75" hidden="1" customHeight="1" x14ac:dyDescent="0.3"/>
    <row r="1556" ht="75" hidden="1" customHeight="1" x14ac:dyDescent="0.3"/>
    <row r="1557" ht="75" hidden="1" customHeight="1" x14ac:dyDescent="0.3"/>
    <row r="1558" ht="75" hidden="1" customHeight="1" x14ac:dyDescent="0.3"/>
    <row r="1559" ht="75" hidden="1" customHeight="1" x14ac:dyDescent="0.3"/>
    <row r="1560" ht="75" hidden="1" customHeight="1" x14ac:dyDescent="0.3"/>
    <row r="1561" ht="75" hidden="1" customHeight="1" x14ac:dyDescent="0.3"/>
    <row r="1562" ht="75" hidden="1" customHeight="1" x14ac:dyDescent="0.3"/>
    <row r="1563" ht="75" hidden="1" customHeight="1" x14ac:dyDescent="0.3"/>
    <row r="1564" ht="75" hidden="1" customHeight="1" x14ac:dyDescent="0.3"/>
    <row r="1565" ht="75" hidden="1" customHeight="1" x14ac:dyDescent="0.3"/>
    <row r="1566" ht="75" hidden="1" customHeight="1" x14ac:dyDescent="0.3"/>
    <row r="1567" ht="75" hidden="1" customHeight="1" x14ac:dyDescent="0.3"/>
    <row r="1568" ht="75" hidden="1" customHeight="1" x14ac:dyDescent="0.3"/>
    <row r="1569" ht="75" hidden="1" customHeight="1" x14ac:dyDescent="0.3"/>
    <row r="1570" ht="75" hidden="1" customHeight="1" x14ac:dyDescent="0.3"/>
    <row r="1571" ht="75" hidden="1" customHeight="1" x14ac:dyDescent="0.3"/>
    <row r="1572" ht="75" hidden="1" customHeight="1" x14ac:dyDescent="0.3"/>
    <row r="1573" ht="75" hidden="1" customHeight="1" x14ac:dyDescent="0.3"/>
    <row r="1574" ht="75" hidden="1" customHeight="1" x14ac:dyDescent="0.3"/>
    <row r="1575" ht="75" hidden="1" customHeight="1" x14ac:dyDescent="0.3"/>
    <row r="1576" ht="75" hidden="1" customHeight="1" x14ac:dyDescent="0.3"/>
    <row r="1577" ht="75" hidden="1" customHeight="1" x14ac:dyDescent="0.3"/>
    <row r="1578" ht="75" hidden="1" customHeight="1" x14ac:dyDescent="0.3"/>
    <row r="1579" ht="75" hidden="1" customHeight="1" x14ac:dyDescent="0.3"/>
    <row r="1580" ht="75" hidden="1" customHeight="1" x14ac:dyDescent="0.3"/>
    <row r="1581" ht="75" hidden="1" customHeight="1" x14ac:dyDescent="0.3"/>
    <row r="1582" ht="75" hidden="1" customHeight="1" x14ac:dyDescent="0.3"/>
    <row r="1583" ht="75" hidden="1" customHeight="1" x14ac:dyDescent="0.3"/>
    <row r="1584" ht="75" hidden="1" customHeight="1" x14ac:dyDescent="0.3"/>
    <row r="1585" ht="75" hidden="1" customHeight="1" x14ac:dyDescent="0.3"/>
    <row r="1586" ht="75" hidden="1" customHeight="1" x14ac:dyDescent="0.3"/>
    <row r="1587" ht="75" hidden="1" customHeight="1" x14ac:dyDescent="0.3"/>
    <row r="1588" ht="75" hidden="1" customHeight="1" x14ac:dyDescent="0.3"/>
    <row r="1589" ht="75" hidden="1" customHeight="1" x14ac:dyDescent="0.3"/>
    <row r="1590" ht="75" hidden="1" customHeight="1" x14ac:dyDescent="0.3"/>
    <row r="1591" ht="75" hidden="1" customHeight="1" x14ac:dyDescent="0.3"/>
    <row r="1592" ht="75" hidden="1" customHeight="1" x14ac:dyDescent="0.3"/>
    <row r="1593" ht="75" hidden="1" customHeight="1" x14ac:dyDescent="0.3"/>
    <row r="1594" ht="75" hidden="1" customHeight="1" x14ac:dyDescent="0.3"/>
    <row r="1595" ht="75" hidden="1" customHeight="1" x14ac:dyDescent="0.3"/>
    <row r="1596" ht="75" hidden="1" customHeight="1" x14ac:dyDescent="0.3"/>
    <row r="1597" ht="75" hidden="1" customHeight="1" x14ac:dyDescent="0.3"/>
    <row r="1598" ht="75" hidden="1" customHeight="1" x14ac:dyDescent="0.3"/>
    <row r="1599" ht="75" hidden="1" customHeight="1" x14ac:dyDescent="0.3"/>
    <row r="1600" ht="75" hidden="1" customHeight="1" x14ac:dyDescent="0.3"/>
    <row r="1601" ht="75" hidden="1" customHeight="1" x14ac:dyDescent="0.3"/>
    <row r="1602" ht="75" hidden="1" customHeight="1" x14ac:dyDescent="0.3"/>
    <row r="1603" ht="75" hidden="1" customHeight="1" x14ac:dyDescent="0.3"/>
    <row r="1604" ht="75" hidden="1" customHeight="1" x14ac:dyDescent="0.3"/>
    <row r="1605" ht="75" hidden="1" customHeight="1" x14ac:dyDescent="0.3"/>
    <row r="1606" ht="75" hidden="1" customHeight="1" x14ac:dyDescent="0.3"/>
    <row r="1607" ht="75" hidden="1" customHeight="1" x14ac:dyDescent="0.3"/>
    <row r="1608" ht="75" hidden="1" customHeight="1" x14ac:dyDescent="0.3"/>
    <row r="1609" ht="75" hidden="1" customHeight="1" x14ac:dyDescent="0.3"/>
    <row r="1610" ht="75" hidden="1" customHeight="1" x14ac:dyDescent="0.3"/>
    <row r="1611" ht="75" hidden="1" customHeight="1" x14ac:dyDescent="0.3"/>
    <row r="1612" ht="75" hidden="1" customHeight="1" x14ac:dyDescent="0.3"/>
    <row r="1613" ht="75" hidden="1" customHeight="1" x14ac:dyDescent="0.3"/>
    <row r="1614" ht="75" hidden="1" customHeight="1" x14ac:dyDescent="0.3"/>
    <row r="1615" ht="75" hidden="1" customHeight="1" x14ac:dyDescent="0.3"/>
    <row r="1616" ht="75" hidden="1" customHeight="1" x14ac:dyDescent="0.3"/>
    <row r="1617" ht="75" hidden="1" customHeight="1" x14ac:dyDescent="0.3"/>
    <row r="1618" ht="75" hidden="1" customHeight="1" x14ac:dyDescent="0.3"/>
    <row r="1619" ht="75" hidden="1" customHeight="1" x14ac:dyDescent="0.3"/>
    <row r="1620" ht="75" hidden="1" customHeight="1" x14ac:dyDescent="0.3"/>
    <row r="1621" ht="75" hidden="1" customHeight="1" x14ac:dyDescent="0.3"/>
    <row r="1622" ht="75" hidden="1" customHeight="1" x14ac:dyDescent="0.3"/>
    <row r="1623" ht="75" hidden="1" customHeight="1" x14ac:dyDescent="0.3"/>
    <row r="1624" ht="75" hidden="1" customHeight="1" x14ac:dyDescent="0.3"/>
    <row r="1625" ht="75" hidden="1" customHeight="1" x14ac:dyDescent="0.3"/>
    <row r="1626" ht="75" hidden="1" customHeight="1" x14ac:dyDescent="0.3"/>
    <row r="1627" ht="75" hidden="1" customHeight="1" x14ac:dyDescent="0.3"/>
    <row r="1628" ht="75" hidden="1" customHeight="1" x14ac:dyDescent="0.3"/>
    <row r="1629" ht="75" hidden="1" customHeight="1" x14ac:dyDescent="0.3"/>
    <row r="1630" ht="75" hidden="1" customHeight="1" x14ac:dyDescent="0.3"/>
    <row r="1631" ht="75" hidden="1" customHeight="1" x14ac:dyDescent="0.3"/>
    <row r="1632" ht="75" hidden="1" customHeight="1" x14ac:dyDescent="0.3"/>
    <row r="1633" ht="75" hidden="1" customHeight="1" x14ac:dyDescent="0.3"/>
    <row r="1634" ht="75" hidden="1" customHeight="1" x14ac:dyDescent="0.3"/>
    <row r="1635" ht="75" hidden="1" customHeight="1" x14ac:dyDescent="0.3"/>
    <row r="1636" ht="75" hidden="1" customHeight="1" x14ac:dyDescent="0.3"/>
    <row r="1637" ht="75" hidden="1" customHeight="1" x14ac:dyDescent="0.3"/>
    <row r="1638" ht="75" hidden="1" customHeight="1" x14ac:dyDescent="0.3"/>
    <row r="1639" ht="75" hidden="1" customHeight="1" x14ac:dyDescent="0.3"/>
    <row r="1640" ht="75" hidden="1" customHeight="1" x14ac:dyDescent="0.3"/>
    <row r="1641" ht="75" hidden="1" customHeight="1" x14ac:dyDescent="0.3"/>
    <row r="1642" ht="75" hidden="1" customHeight="1" x14ac:dyDescent="0.3"/>
    <row r="1643" ht="75" hidden="1" customHeight="1" x14ac:dyDescent="0.3"/>
    <row r="1644" ht="75" hidden="1" customHeight="1" x14ac:dyDescent="0.3"/>
    <row r="1645" ht="75" hidden="1" customHeight="1" x14ac:dyDescent="0.3"/>
    <row r="1646" ht="75" hidden="1" customHeight="1" x14ac:dyDescent="0.3"/>
    <row r="1647" ht="75" hidden="1" customHeight="1" x14ac:dyDescent="0.3"/>
    <row r="1648" ht="75" hidden="1" customHeight="1" x14ac:dyDescent="0.3"/>
    <row r="1649" ht="75" hidden="1" customHeight="1" x14ac:dyDescent="0.3"/>
    <row r="1650" ht="75" hidden="1" customHeight="1" x14ac:dyDescent="0.3"/>
    <row r="1651" ht="75" hidden="1" customHeight="1" x14ac:dyDescent="0.3"/>
    <row r="1652" ht="75" hidden="1" customHeight="1" x14ac:dyDescent="0.3"/>
    <row r="1653" ht="75" hidden="1" customHeight="1" x14ac:dyDescent="0.3"/>
    <row r="1654" ht="75" hidden="1" customHeight="1" x14ac:dyDescent="0.3"/>
    <row r="1655" ht="75" hidden="1" customHeight="1" x14ac:dyDescent="0.3"/>
    <row r="1656" ht="75" hidden="1" customHeight="1" x14ac:dyDescent="0.3"/>
    <row r="1657" ht="75" hidden="1" customHeight="1" x14ac:dyDescent="0.3"/>
    <row r="1658" ht="75" hidden="1" customHeight="1" x14ac:dyDescent="0.3"/>
    <row r="1659" ht="75" hidden="1" customHeight="1" x14ac:dyDescent="0.3"/>
    <row r="1660" ht="75" hidden="1" customHeight="1" x14ac:dyDescent="0.3"/>
    <row r="1661" ht="75" hidden="1" customHeight="1" x14ac:dyDescent="0.3"/>
    <row r="1662" ht="75" hidden="1" customHeight="1" x14ac:dyDescent="0.3"/>
    <row r="1663" ht="75" hidden="1" customHeight="1" x14ac:dyDescent="0.3"/>
    <row r="1664" ht="75" hidden="1" customHeight="1" x14ac:dyDescent="0.3"/>
    <row r="1665" ht="75" hidden="1" customHeight="1" x14ac:dyDescent="0.3"/>
    <row r="1666" ht="75" hidden="1" customHeight="1" x14ac:dyDescent="0.3"/>
    <row r="1667" ht="75" hidden="1" customHeight="1" x14ac:dyDescent="0.3"/>
    <row r="1668" ht="75" hidden="1" customHeight="1" x14ac:dyDescent="0.3"/>
    <row r="1669" ht="75" hidden="1" customHeight="1" x14ac:dyDescent="0.3"/>
    <row r="1670" ht="75" hidden="1" customHeight="1" x14ac:dyDescent="0.3"/>
    <row r="1671" ht="75" hidden="1" customHeight="1" x14ac:dyDescent="0.3"/>
    <row r="1672" ht="75" hidden="1" customHeight="1" x14ac:dyDescent="0.3"/>
    <row r="1673" ht="75" hidden="1" customHeight="1" x14ac:dyDescent="0.3"/>
    <row r="1674" ht="75" hidden="1" customHeight="1" x14ac:dyDescent="0.3"/>
    <row r="1675" ht="75" hidden="1" customHeight="1" x14ac:dyDescent="0.3"/>
    <row r="1676" ht="75" hidden="1" customHeight="1" x14ac:dyDescent="0.3"/>
    <row r="1677" ht="75" hidden="1" customHeight="1" x14ac:dyDescent="0.3"/>
    <row r="1678" ht="75" hidden="1" customHeight="1" x14ac:dyDescent="0.3"/>
    <row r="1679" ht="75" hidden="1" customHeight="1" x14ac:dyDescent="0.3"/>
    <row r="1680" ht="75" hidden="1" customHeight="1" x14ac:dyDescent="0.3"/>
    <row r="1681" ht="75" hidden="1" customHeight="1" x14ac:dyDescent="0.3"/>
    <row r="1682" ht="75" hidden="1" customHeight="1" x14ac:dyDescent="0.3"/>
    <row r="1683" ht="75" hidden="1" customHeight="1" x14ac:dyDescent="0.3"/>
    <row r="1684" ht="75" hidden="1" customHeight="1" x14ac:dyDescent="0.3"/>
    <row r="1685" ht="75" hidden="1" customHeight="1" x14ac:dyDescent="0.3"/>
    <row r="1686" ht="75" hidden="1" customHeight="1" x14ac:dyDescent="0.3"/>
    <row r="1687" ht="75" hidden="1" customHeight="1" x14ac:dyDescent="0.3"/>
    <row r="1688" ht="75" hidden="1" customHeight="1" x14ac:dyDescent="0.3"/>
    <row r="1689" ht="75" hidden="1" customHeight="1" x14ac:dyDescent="0.3"/>
    <row r="1690" ht="75" hidden="1" customHeight="1" x14ac:dyDescent="0.3"/>
    <row r="1691" ht="75" hidden="1" customHeight="1" x14ac:dyDescent="0.3"/>
    <row r="1692" ht="75" hidden="1" customHeight="1" x14ac:dyDescent="0.3"/>
    <row r="1693" ht="75" hidden="1" customHeight="1" x14ac:dyDescent="0.3"/>
    <row r="1694" ht="75" hidden="1" customHeight="1" x14ac:dyDescent="0.3"/>
    <row r="1695" ht="75" hidden="1" customHeight="1" x14ac:dyDescent="0.3"/>
    <row r="1696" ht="75" hidden="1" customHeight="1" x14ac:dyDescent="0.3"/>
    <row r="1697" ht="75" hidden="1" customHeight="1" x14ac:dyDescent="0.3"/>
    <row r="1698" ht="75" hidden="1" customHeight="1" x14ac:dyDescent="0.3"/>
    <row r="1699" ht="75" hidden="1" customHeight="1" x14ac:dyDescent="0.3"/>
    <row r="1700" ht="75" hidden="1" customHeight="1" x14ac:dyDescent="0.3"/>
    <row r="1701" ht="75" hidden="1" customHeight="1" x14ac:dyDescent="0.3"/>
    <row r="1702" ht="75" hidden="1" customHeight="1" x14ac:dyDescent="0.3"/>
    <row r="1703" ht="75" hidden="1" customHeight="1" x14ac:dyDescent="0.3"/>
    <row r="1704" ht="75" hidden="1" customHeight="1" x14ac:dyDescent="0.3"/>
    <row r="1705" ht="75" hidden="1" customHeight="1" x14ac:dyDescent="0.3"/>
    <row r="1706" ht="75" hidden="1" customHeight="1" x14ac:dyDescent="0.3"/>
    <row r="1707" ht="75" hidden="1" customHeight="1" x14ac:dyDescent="0.3"/>
    <row r="1708" ht="75" hidden="1" customHeight="1" x14ac:dyDescent="0.3"/>
    <row r="1709" ht="75" hidden="1" customHeight="1" x14ac:dyDescent="0.3"/>
    <row r="1710" ht="75" hidden="1" customHeight="1" x14ac:dyDescent="0.3"/>
    <row r="1711" ht="75" hidden="1" customHeight="1" x14ac:dyDescent="0.3"/>
    <row r="1712" ht="75" hidden="1" customHeight="1" x14ac:dyDescent="0.3"/>
    <row r="1713" ht="75" hidden="1" customHeight="1" x14ac:dyDescent="0.3"/>
    <row r="1714" ht="75" hidden="1" customHeight="1" x14ac:dyDescent="0.3"/>
    <row r="1715" ht="75" hidden="1" customHeight="1" x14ac:dyDescent="0.3"/>
    <row r="1716" ht="75" hidden="1" customHeight="1" x14ac:dyDescent="0.3"/>
    <row r="1717" ht="75" hidden="1" customHeight="1" x14ac:dyDescent="0.3"/>
    <row r="1718" ht="75" hidden="1" customHeight="1" x14ac:dyDescent="0.3"/>
    <row r="1719" ht="75" hidden="1" customHeight="1" x14ac:dyDescent="0.3"/>
    <row r="1720" ht="75" hidden="1" customHeight="1" x14ac:dyDescent="0.3"/>
    <row r="1721" ht="75" hidden="1" customHeight="1" x14ac:dyDescent="0.3"/>
    <row r="1722" ht="75" hidden="1" customHeight="1" x14ac:dyDescent="0.3"/>
    <row r="1723" ht="75" hidden="1" customHeight="1" x14ac:dyDescent="0.3"/>
    <row r="1724" ht="75" hidden="1" customHeight="1" x14ac:dyDescent="0.3"/>
    <row r="1725" ht="75" hidden="1" customHeight="1" x14ac:dyDescent="0.3"/>
    <row r="1726" ht="75" hidden="1" customHeight="1" x14ac:dyDescent="0.3"/>
    <row r="1727" ht="75" hidden="1" customHeight="1" x14ac:dyDescent="0.3"/>
    <row r="1728" ht="75" hidden="1" customHeight="1" x14ac:dyDescent="0.3"/>
    <row r="1729" ht="75" hidden="1" customHeight="1" x14ac:dyDescent="0.3"/>
    <row r="1730" ht="75" hidden="1" customHeight="1" x14ac:dyDescent="0.3"/>
    <row r="1731" ht="75" hidden="1" customHeight="1" x14ac:dyDescent="0.3"/>
    <row r="1732" ht="75" hidden="1" customHeight="1" x14ac:dyDescent="0.3"/>
    <row r="1733" ht="75" hidden="1" customHeight="1" x14ac:dyDescent="0.3"/>
    <row r="1734" ht="75" hidden="1" customHeight="1" x14ac:dyDescent="0.3"/>
    <row r="1735" ht="75" hidden="1" customHeight="1" x14ac:dyDescent="0.3"/>
    <row r="1736" ht="75" hidden="1" customHeight="1" x14ac:dyDescent="0.3"/>
    <row r="1737" ht="75" hidden="1" customHeight="1" x14ac:dyDescent="0.3"/>
    <row r="1738" ht="75" hidden="1" customHeight="1" x14ac:dyDescent="0.3"/>
    <row r="1739" ht="75" hidden="1" customHeight="1" x14ac:dyDescent="0.3"/>
    <row r="1740" ht="75" hidden="1" customHeight="1" x14ac:dyDescent="0.3"/>
    <row r="1741" ht="75" hidden="1" customHeight="1" x14ac:dyDescent="0.3"/>
    <row r="1742" ht="75" hidden="1" customHeight="1" x14ac:dyDescent="0.3"/>
    <row r="1743" ht="75" hidden="1" customHeight="1" x14ac:dyDescent="0.3"/>
    <row r="1744" ht="75" hidden="1" customHeight="1" x14ac:dyDescent="0.3"/>
    <row r="1745" ht="75" hidden="1" customHeight="1" x14ac:dyDescent="0.3"/>
    <row r="1746" ht="75" hidden="1" customHeight="1" x14ac:dyDescent="0.3"/>
    <row r="1747" ht="75" hidden="1" customHeight="1" x14ac:dyDescent="0.3"/>
    <row r="1748" ht="75" hidden="1" customHeight="1" x14ac:dyDescent="0.3"/>
    <row r="1749" ht="75" hidden="1" customHeight="1" x14ac:dyDescent="0.3"/>
    <row r="1750" ht="75" hidden="1" customHeight="1" x14ac:dyDescent="0.3"/>
    <row r="1751" ht="75" hidden="1" customHeight="1" x14ac:dyDescent="0.3"/>
    <row r="1752" ht="75" hidden="1" customHeight="1" x14ac:dyDescent="0.3"/>
    <row r="1753" ht="75" hidden="1" customHeight="1" x14ac:dyDescent="0.3"/>
    <row r="1754" ht="75" hidden="1" customHeight="1" x14ac:dyDescent="0.3"/>
    <row r="1755" ht="75" hidden="1" customHeight="1" x14ac:dyDescent="0.3"/>
    <row r="1756" ht="75" hidden="1" customHeight="1" x14ac:dyDescent="0.3"/>
    <row r="1757" ht="75" hidden="1" customHeight="1" x14ac:dyDescent="0.3"/>
    <row r="1758" ht="75" hidden="1" customHeight="1" x14ac:dyDescent="0.3"/>
    <row r="1759" ht="75" hidden="1" customHeight="1" x14ac:dyDescent="0.3"/>
    <row r="1760" ht="75" hidden="1" customHeight="1" x14ac:dyDescent="0.3"/>
    <row r="1761" ht="75" hidden="1" customHeight="1" x14ac:dyDescent="0.3"/>
    <row r="1762" ht="75" hidden="1" customHeight="1" x14ac:dyDescent="0.3"/>
    <row r="1763" ht="75" hidden="1" customHeight="1" x14ac:dyDescent="0.3"/>
    <row r="1764" ht="75" hidden="1" customHeight="1" x14ac:dyDescent="0.3"/>
    <row r="1765" ht="75" hidden="1" customHeight="1" x14ac:dyDescent="0.3"/>
    <row r="1766" ht="75" hidden="1" customHeight="1" x14ac:dyDescent="0.3"/>
    <row r="1767" ht="75" hidden="1" customHeight="1" x14ac:dyDescent="0.3"/>
    <row r="1768" ht="75" hidden="1" customHeight="1" x14ac:dyDescent="0.3"/>
    <row r="1769" ht="75" hidden="1" customHeight="1" x14ac:dyDescent="0.3"/>
    <row r="1770" ht="75" hidden="1" customHeight="1" x14ac:dyDescent="0.3"/>
    <row r="1771" ht="75" hidden="1" customHeight="1" x14ac:dyDescent="0.3"/>
    <row r="1772" ht="75" hidden="1" customHeight="1" x14ac:dyDescent="0.3"/>
    <row r="1773" ht="75" hidden="1" customHeight="1" x14ac:dyDescent="0.3"/>
    <row r="1774" ht="75" hidden="1" customHeight="1" x14ac:dyDescent="0.3"/>
    <row r="1775" ht="75" hidden="1" customHeight="1" x14ac:dyDescent="0.3"/>
    <row r="1776" ht="75" hidden="1" customHeight="1" x14ac:dyDescent="0.3"/>
    <row r="1777" ht="75" hidden="1" customHeight="1" x14ac:dyDescent="0.3"/>
    <row r="1778" ht="75" hidden="1" customHeight="1" x14ac:dyDescent="0.3"/>
    <row r="1779" ht="75" hidden="1" customHeight="1" x14ac:dyDescent="0.3"/>
    <row r="1780" ht="75" hidden="1" customHeight="1" x14ac:dyDescent="0.3"/>
    <row r="1781" ht="75" hidden="1" customHeight="1" x14ac:dyDescent="0.3"/>
    <row r="1782" ht="75" hidden="1" customHeight="1" x14ac:dyDescent="0.3"/>
    <row r="1783" ht="75" hidden="1" customHeight="1" x14ac:dyDescent="0.3"/>
    <row r="1784" ht="75" hidden="1" customHeight="1" x14ac:dyDescent="0.3"/>
    <row r="1785" ht="75" hidden="1" customHeight="1" x14ac:dyDescent="0.3"/>
    <row r="1786" ht="75" hidden="1" customHeight="1" x14ac:dyDescent="0.3"/>
    <row r="1787" ht="75" hidden="1" customHeight="1" x14ac:dyDescent="0.3"/>
    <row r="1788" ht="75" hidden="1" customHeight="1" x14ac:dyDescent="0.3"/>
    <row r="1789" ht="75" hidden="1" customHeight="1" x14ac:dyDescent="0.3"/>
    <row r="1790" ht="75" hidden="1" customHeight="1" x14ac:dyDescent="0.3"/>
    <row r="1791" ht="75" hidden="1" customHeight="1" x14ac:dyDescent="0.3"/>
    <row r="1792" ht="75" hidden="1" customHeight="1" x14ac:dyDescent="0.3"/>
    <row r="1793" ht="75" hidden="1" customHeight="1" x14ac:dyDescent="0.3"/>
    <row r="1794" ht="75" hidden="1" customHeight="1" x14ac:dyDescent="0.3"/>
    <row r="1795" ht="75" hidden="1" customHeight="1" x14ac:dyDescent="0.3"/>
    <row r="1796" ht="75" hidden="1" customHeight="1" x14ac:dyDescent="0.3"/>
    <row r="1797" ht="75" hidden="1" customHeight="1" x14ac:dyDescent="0.3"/>
    <row r="1798" ht="75" hidden="1" customHeight="1" x14ac:dyDescent="0.3"/>
    <row r="1799" ht="75" hidden="1" customHeight="1" x14ac:dyDescent="0.3"/>
    <row r="1800" ht="75" hidden="1" customHeight="1" x14ac:dyDescent="0.3"/>
    <row r="1801" ht="75" hidden="1" customHeight="1" x14ac:dyDescent="0.3"/>
    <row r="1802" ht="75" hidden="1" customHeight="1" x14ac:dyDescent="0.3"/>
    <row r="1803" ht="75" hidden="1" customHeight="1" x14ac:dyDescent="0.3"/>
    <row r="1804" ht="75" hidden="1" customHeight="1" x14ac:dyDescent="0.3"/>
    <row r="1805" ht="75" hidden="1" customHeight="1" x14ac:dyDescent="0.3"/>
    <row r="1806" ht="75" hidden="1" customHeight="1" x14ac:dyDescent="0.3"/>
    <row r="1807" ht="75" hidden="1" customHeight="1" x14ac:dyDescent="0.3"/>
    <row r="1808" ht="75" hidden="1" customHeight="1" x14ac:dyDescent="0.3"/>
    <row r="1809" ht="75" hidden="1" customHeight="1" x14ac:dyDescent="0.3"/>
    <row r="1810" ht="75" hidden="1" customHeight="1" x14ac:dyDescent="0.3"/>
    <row r="1811" ht="75" hidden="1" customHeight="1" x14ac:dyDescent="0.3"/>
    <row r="1812" ht="75" hidden="1" customHeight="1" x14ac:dyDescent="0.3"/>
    <row r="1813" ht="75" hidden="1" customHeight="1" x14ac:dyDescent="0.3"/>
    <row r="1814" ht="75" hidden="1" customHeight="1" x14ac:dyDescent="0.3"/>
    <row r="1815" ht="75" hidden="1" customHeight="1" x14ac:dyDescent="0.3"/>
    <row r="1816" ht="75" hidden="1" customHeight="1" x14ac:dyDescent="0.3"/>
    <row r="1817" ht="75" hidden="1" customHeight="1" x14ac:dyDescent="0.3"/>
    <row r="1818" ht="75" hidden="1" customHeight="1" x14ac:dyDescent="0.3"/>
    <row r="1819" ht="75" hidden="1" customHeight="1" x14ac:dyDescent="0.3"/>
    <row r="1820" ht="75" hidden="1" customHeight="1" x14ac:dyDescent="0.3"/>
    <row r="1821" ht="75" hidden="1" customHeight="1" x14ac:dyDescent="0.3"/>
    <row r="1822" ht="75" hidden="1" customHeight="1" x14ac:dyDescent="0.3"/>
    <row r="1823" ht="75" hidden="1" customHeight="1" x14ac:dyDescent="0.3"/>
    <row r="1824" ht="75" hidden="1" customHeight="1" x14ac:dyDescent="0.3"/>
    <row r="1825" ht="75" hidden="1" customHeight="1" x14ac:dyDescent="0.3"/>
    <row r="1826" ht="75" hidden="1" customHeight="1" x14ac:dyDescent="0.3"/>
    <row r="1827" ht="75" hidden="1" customHeight="1" x14ac:dyDescent="0.3"/>
    <row r="1828" ht="75" hidden="1" customHeight="1" x14ac:dyDescent="0.3"/>
    <row r="1829" ht="75" hidden="1" customHeight="1" x14ac:dyDescent="0.3"/>
    <row r="1830" ht="75" hidden="1" customHeight="1" x14ac:dyDescent="0.3"/>
    <row r="1831" ht="75" hidden="1" customHeight="1" x14ac:dyDescent="0.3"/>
    <row r="1832" ht="75" hidden="1" customHeight="1" x14ac:dyDescent="0.3"/>
    <row r="1833" ht="75" hidden="1" customHeight="1" x14ac:dyDescent="0.3"/>
    <row r="1834" ht="75" hidden="1" customHeight="1" x14ac:dyDescent="0.3"/>
    <row r="1835" ht="75" hidden="1" customHeight="1" x14ac:dyDescent="0.3"/>
    <row r="1836" ht="75" hidden="1" customHeight="1" x14ac:dyDescent="0.3"/>
    <row r="1837" ht="75" hidden="1" customHeight="1" x14ac:dyDescent="0.3"/>
    <row r="1838" ht="75" hidden="1" customHeight="1" x14ac:dyDescent="0.3"/>
    <row r="1839" ht="75" hidden="1" customHeight="1" x14ac:dyDescent="0.3"/>
    <row r="1840" ht="75" hidden="1" customHeight="1" x14ac:dyDescent="0.3"/>
    <row r="1841" ht="75" hidden="1" customHeight="1" x14ac:dyDescent="0.3"/>
    <row r="1842" ht="75" hidden="1" customHeight="1" x14ac:dyDescent="0.3"/>
    <row r="1843" ht="75" hidden="1" customHeight="1" x14ac:dyDescent="0.3"/>
    <row r="1844" ht="75" hidden="1" customHeight="1" x14ac:dyDescent="0.3"/>
    <row r="1845" ht="75" hidden="1" customHeight="1" x14ac:dyDescent="0.3"/>
    <row r="1846" ht="75" hidden="1" customHeight="1" x14ac:dyDescent="0.3"/>
    <row r="1847" ht="75" hidden="1" customHeight="1" x14ac:dyDescent="0.3"/>
    <row r="1848" ht="75" hidden="1" customHeight="1" x14ac:dyDescent="0.3"/>
    <row r="1849" ht="75" hidden="1" customHeight="1" x14ac:dyDescent="0.3"/>
    <row r="1850" ht="75" hidden="1" customHeight="1" x14ac:dyDescent="0.3"/>
    <row r="1851" ht="75" hidden="1" customHeight="1" x14ac:dyDescent="0.3"/>
    <row r="1852" ht="75" hidden="1" customHeight="1" x14ac:dyDescent="0.3"/>
    <row r="1853" ht="75" hidden="1" customHeight="1" x14ac:dyDescent="0.3"/>
    <row r="1854" ht="75" hidden="1" customHeight="1" x14ac:dyDescent="0.3"/>
    <row r="1855" ht="75" hidden="1" customHeight="1" x14ac:dyDescent="0.3"/>
    <row r="1856" ht="75" hidden="1" customHeight="1" x14ac:dyDescent="0.3"/>
    <row r="1857" ht="75" hidden="1" customHeight="1" x14ac:dyDescent="0.3"/>
    <row r="1858" ht="75" hidden="1" customHeight="1" x14ac:dyDescent="0.3"/>
    <row r="1859" ht="75" hidden="1" customHeight="1" x14ac:dyDescent="0.3"/>
    <row r="1860" ht="75" hidden="1" customHeight="1" x14ac:dyDescent="0.3"/>
    <row r="1861" ht="75" hidden="1" customHeight="1" x14ac:dyDescent="0.3"/>
    <row r="1862" ht="75" hidden="1" customHeight="1" x14ac:dyDescent="0.3"/>
    <row r="1863" ht="75" hidden="1" customHeight="1" x14ac:dyDescent="0.3"/>
    <row r="1864" ht="75" hidden="1" customHeight="1" x14ac:dyDescent="0.3"/>
    <row r="1865" ht="75" hidden="1" customHeight="1" x14ac:dyDescent="0.3"/>
    <row r="1866" ht="75" hidden="1" customHeight="1" x14ac:dyDescent="0.3"/>
    <row r="1867" ht="75" hidden="1" customHeight="1" x14ac:dyDescent="0.3"/>
    <row r="1868" ht="75" hidden="1" customHeight="1" x14ac:dyDescent="0.3"/>
    <row r="1869" ht="75" hidden="1" customHeight="1" x14ac:dyDescent="0.3"/>
    <row r="1870" ht="75" hidden="1" customHeight="1" x14ac:dyDescent="0.3"/>
    <row r="1871" ht="75" hidden="1" customHeight="1" x14ac:dyDescent="0.3"/>
    <row r="1872" ht="75" hidden="1" customHeight="1" x14ac:dyDescent="0.3"/>
    <row r="1873" ht="75" hidden="1" customHeight="1" x14ac:dyDescent="0.3"/>
    <row r="1874" ht="75" hidden="1" customHeight="1" x14ac:dyDescent="0.3"/>
    <row r="1875" ht="75" hidden="1" customHeight="1" x14ac:dyDescent="0.3"/>
    <row r="1876" ht="75" hidden="1" customHeight="1" x14ac:dyDescent="0.3"/>
    <row r="1877" ht="75" hidden="1" customHeight="1" x14ac:dyDescent="0.3"/>
    <row r="1878" ht="75" hidden="1" customHeight="1" x14ac:dyDescent="0.3"/>
    <row r="1879" ht="75" hidden="1" customHeight="1" x14ac:dyDescent="0.3"/>
    <row r="1880" ht="75" hidden="1" customHeight="1" x14ac:dyDescent="0.3"/>
    <row r="1881" ht="75" hidden="1" customHeight="1" x14ac:dyDescent="0.3"/>
    <row r="1882" ht="75" hidden="1" customHeight="1" x14ac:dyDescent="0.3"/>
    <row r="1883" ht="75" hidden="1" customHeight="1" x14ac:dyDescent="0.3"/>
    <row r="1884" ht="75" hidden="1" customHeight="1" x14ac:dyDescent="0.3"/>
    <row r="1885" ht="75" hidden="1" customHeight="1" x14ac:dyDescent="0.3"/>
    <row r="1886" ht="75" hidden="1" customHeight="1" x14ac:dyDescent="0.3"/>
    <row r="1887" ht="75" hidden="1" customHeight="1" x14ac:dyDescent="0.3"/>
    <row r="1888" ht="75" hidden="1" customHeight="1" x14ac:dyDescent="0.3"/>
    <row r="1889" ht="75" hidden="1" customHeight="1" x14ac:dyDescent="0.3"/>
    <row r="1890" ht="75" hidden="1" customHeight="1" x14ac:dyDescent="0.3"/>
    <row r="1891" ht="75" hidden="1" customHeight="1" x14ac:dyDescent="0.3"/>
    <row r="1892" ht="75" hidden="1" customHeight="1" x14ac:dyDescent="0.3"/>
    <row r="1893" ht="75" hidden="1" customHeight="1" x14ac:dyDescent="0.3"/>
    <row r="1894" ht="75" hidden="1" customHeight="1" x14ac:dyDescent="0.3"/>
    <row r="1895" ht="75" hidden="1" customHeight="1" x14ac:dyDescent="0.3"/>
    <row r="1896" ht="75" hidden="1" customHeight="1" x14ac:dyDescent="0.3"/>
    <row r="1897" ht="75" hidden="1" customHeight="1" x14ac:dyDescent="0.3"/>
    <row r="1898" ht="75" hidden="1" customHeight="1" x14ac:dyDescent="0.3"/>
    <row r="1899" ht="75" hidden="1" customHeight="1" x14ac:dyDescent="0.3"/>
    <row r="1900" ht="75" hidden="1" customHeight="1" x14ac:dyDescent="0.3"/>
    <row r="1901" ht="75" hidden="1" customHeight="1" x14ac:dyDescent="0.3"/>
    <row r="1902" ht="75" hidden="1" customHeight="1" x14ac:dyDescent="0.3"/>
    <row r="1903" ht="75" hidden="1" customHeight="1" x14ac:dyDescent="0.3"/>
    <row r="1904" ht="75" hidden="1" customHeight="1" x14ac:dyDescent="0.3"/>
    <row r="1905" ht="75" hidden="1" customHeight="1" x14ac:dyDescent="0.3"/>
    <row r="1906" ht="75" hidden="1" customHeight="1" x14ac:dyDescent="0.3"/>
    <row r="1907" ht="75" hidden="1" customHeight="1" x14ac:dyDescent="0.3"/>
    <row r="1908" ht="75" hidden="1" customHeight="1" x14ac:dyDescent="0.3"/>
    <row r="1909" ht="75" hidden="1" customHeight="1" x14ac:dyDescent="0.3"/>
    <row r="1910" ht="75" hidden="1" customHeight="1" x14ac:dyDescent="0.3"/>
    <row r="1911" ht="75" hidden="1" customHeight="1" x14ac:dyDescent="0.3"/>
    <row r="1912" ht="75" hidden="1" customHeight="1" x14ac:dyDescent="0.3"/>
    <row r="1913" ht="75" hidden="1" customHeight="1" x14ac:dyDescent="0.3"/>
    <row r="1914" ht="75" hidden="1" customHeight="1" x14ac:dyDescent="0.3"/>
    <row r="1915" ht="75" hidden="1" customHeight="1" x14ac:dyDescent="0.3"/>
    <row r="1916" ht="75" hidden="1" customHeight="1" x14ac:dyDescent="0.3"/>
    <row r="1917" ht="75" hidden="1" customHeight="1" x14ac:dyDescent="0.3"/>
    <row r="1918" ht="75" hidden="1" customHeight="1" x14ac:dyDescent="0.3"/>
    <row r="1919" ht="75" hidden="1" customHeight="1" x14ac:dyDescent="0.3"/>
    <row r="1920" ht="75" hidden="1" customHeight="1" x14ac:dyDescent="0.3"/>
    <row r="1921" ht="75" hidden="1" customHeight="1" x14ac:dyDescent="0.3"/>
    <row r="1922" ht="75" hidden="1" customHeight="1" x14ac:dyDescent="0.3"/>
    <row r="1923" ht="75" hidden="1" customHeight="1" x14ac:dyDescent="0.3"/>
    <row r="1924" ht="75" hidden="1" customHeight="1" x14ac:dyDescent="0.3"/>
    <row r="1925" ht="75" hidden="1" customHeight="1" x14ac:dyDescent="0.3"/>
    <row r="1926" ht="75" hidden="1" customHeight="1" x14ac:dyDescent="0.3"/>
    <row r="1927" ht="75" hidden="1" customHeight="1" x14ac:dyDescent="0.3"/>
    <row r="1928" ht="75" hidden="1" customHeight="1" x14ac:dyDescent="0.3"/>
    <row r="1929" ht="75" hidden="1" customHeight="1" x14ac:dyDescent="0.3"/>
    <row r="1930" ht="75" hidden="1" customHeight="1" x14ac:dyDescent="0.3"/>
    <row r="1931" ht="75" hidden="1" customHeight="1" x14ac:dyDescent="0.3"/>
    <row r="1932" ht="75" hidden="1" customHeight="1" x14ac:dyDescent="0.3"/>
    <row r="1933" ht="75" hidden="1" customHeight="1" x14ac:dyDescent="0.3"/>
    <row r="1934" ht="75" hidden="1" customHeight="1" x14ac:dyDescent="0.3"/>
    <row r="1935" ht="75" hidden="1" customHeight="1" x14ac:dyDescent="0.3"/>
    <row r="1936" ht="75" hidden="1" customHeight="1" x14ac:dyDescent="0.3"/>
    <row r="1937" ht="75" hidden="1" customHeight="1" x14ac:dyDescent="0.3"/>
    <row r="1938" ht="75" hidden="1" customHeight="1" x14ac:dyDescent="0.3"/>
    <row r="1939" ht="75" hidden="1" customHeight="1" x14ac:dyDescent="0.3"/>
    <row r="1940" ht="75" hidden="1" customHeight="1" x14ac:dyDescent="0.3"/>
    <row r="1941" ht="75" hidden="1" customHeight="1" x14ac:dyDescent="0.3"/>
    <row r="1942" ht="75" hidden="1" customHeight="1" x14ac:dyDescent="0.3"/>
    <row r="1943" ht="75" hidden="1" customHeight="1" x14ac:dyDescent="0.3"/>
    <row r="1944" ht="75" hidden="1" customHeight="1" x14ac:dyDescent="0.3"/>
    <row r="1945" ht="75" hidden="1" customHeight="1" x14ac:dyDescent="0.3"/>
    <row r="1946" ht="75" hidden="1" customHeight="1" x14ac:dyDescent="0.3"/>
    <row r="1947" ht="75" hidden="1" customHeight="1" x14ac:dyDescent="0.3"/>
    <row r="1948" ht="75" hidden="1" customHeight="1" x14ac:dyDescent="0.3"/>
    <row r="1949" ht="75" hidden="1" customHeight="1" x14ac:dyDescent="0.3"/>
    <row r="1950" ht="75" hidden="1" customHeight="1" x14ac:dyDescent="0.3"/>
    <row r="1951" ht="75" hidden="1" customHeight="1" x14ac:dyDescent="0.3"/>
    <row r="1952" ht="75" hidden="1" customHeight="1" x14ac:dyDescent="0.3"/>
    <row r="1953" ht="75" hidden="1" customHeight="1" x14ac:dyDescent="0.3"/>
    <row r="1954" ht="75" hidden="1" customHeight="1" x14ac:dyDescent="0.3"/>
    <row r="1955" ht="75" hidden="1" customHeight="1" x14ac:dyDescent="0.3"/>
    <row r="1956" ht="75" hidden="1" customHeight="1" x14ac:dyDescent="0.3"/>
    <row r="1957" ht="75" hidden="1" customHeight="1" x14ac:dyDescent="0.3"/>
    <row r="1958" ht="75" hidden="1" customHeight="1" x14ac:dyDescent="0.3"/>
    <row r="1959" ht="75" hidden="1" customHeight="1" x14ac:dyDescent="0.3"/>
    <row r="1960" ht="75" hidden="1" customHeight="1" x14ac:dyDescent="0.3"/>
    <row r="1961" ht="75" hidden="1" customHeight="1" x14ac:dyDescent="0.3"/>
    <row r="1962" ht="75" hidden="1" customHeight="1" x14ac:dyDescent="0.3"/>
    <row r="1963" ht="75" hidden="1" customHeight="1" x14ac:dyDescent="0.3"/>
    <row r="1964" ht="75" hidden="1" customHeight="1" x14ac:dyDescent="0.3"/>
    <row r="1965" ht="75" hidden="1" customHeight="1" x14ac:dyDescent="0.3"/>
    <row r="1966" ht="75" hidden="1" customHeight="1" x14ac:dyDescent="0.3"/>
    <row r="1967" ht="75" hidden="1" customHeight="1" x14ac:dyDescent="0.3"/>
    <row r="1968" ht="75" hidden="1" customHeight="1" x14ac:dyDescent="0.3"/>
    <row r="1969" ht="75" hidden="1" customHeight="1" x14ac:dyDescent="0.3"/>
    <row r="1970" ht="75" hidden="1" customHeight="1" x14ac:dyDescent="0.3"/>
    <row r="1971" ht="75" hidden="1" customHeight="1" x14ac:dyDescent="0.3"/>
    <row r="1972" ht="75" hidden="1" customHeight="1" x14ac:dyDescent="0.3"/>
    <row r="1973" ht="75" hidden="1" customHeight="1" x14ac:dyDescent="0.3"/>
    <row r="1974" ht="75" hidden="1" customHeight="1" x14ac:dyDescent="0.3"/>
    <row r="1975" ht="75" hidden="1" customHeight="1" x14ac:dyDescent="0.3"/>
    <row r="1976" ht="75" hidden="1" customHeight="1" x14ac:dyDescent="0.3"/>
    <row r="1977" ht="75" hidden="1" customHeight="1" x14ac:dyDescent="0.3"/>
    <row r="1978" ht="75" hidden="1" customHeight="1" x14ac:dyDescent="0.3"/>
    <row r="1979" ht="75" hidden="1" customHeight="1" x14ac:dyDescent="0.3"/>
    <row r="1980" ht="75" hidden="1" customHeight="1" x14ac:dyDescent="0.3"/>
    <row r="1981" ht="75" hidden="1" customHeight="1" x14ac:dyDescent="0.3"/>
    <row r="1982" ht="75" hidden="1" customHeight="1" x14ac:dyDescent="0.3"/>
    <row r="1983" ht="75" hidden="1" customHeight="1" x14ac:dyDescent="0.3"/>
    <row r="1984" ht="75" hidden="1" customHeight="1" x14ac:dyDescent="0.3"/>
    <row r="1985" ht="75" hidden="1" customHeight="1" x14ac:dyDescent="0.3"/>
    <row r="1986" ht="75" hidden="1" customHeight="1" x14ac:dyDescent="0.3"/>
    <row r="1987" ht="75" hidden="1" customHeight="1" x14ac:dyDescent="0.3"/>
    <row r="1988" ht="75" hidden="1" customHeight="1" x14ac:dyDescent="0.3"/>
    <row r="1989" ht="75" hidden="1" customHeight="1" x14ac:dyDescent="0.3"/>
    <row r="1990" ht="75" hidden="1" customHeight="1" x14ac:dyDescent="0.3"/>
    <row r="1991" ht="75" hidden="1" customHeight="1" x14ac:dyDescent="0.3"/>
    <row r="1992" ht="75" hidden="1" customHeight="1" x14ac:dyDescent="0.3"/>
    <row r="1993" ht="75" hidden="1" customHeight="1" x14ac:dyDescent="0.3"/>
    <row r="1994" ht="75" hidden="1" customHeight="1" x14ac:dyDescent="0.3"/>
    <row r="1995" ht="75" hidden="1" customHeight="1" x14ac:dyDescent="0.3"/>
    <row r="1996" ht="75" hidden="1" customHeight="1" x14ac:dyDescent="0.3"/>
    <row r="1997" ht="75" hidden="1" customHeight="1" x14ac:dyDescent="0.3"/>
    <row r="1998" ht="75" hidden="1" customHeight="1" x14ac:dyDescent="0.3"/>
    <row r="1999" ht="75" hidden="1" customHeight="1" x14ac:dyDescent="0.3"/>
    <row r="2000" ht="75" hidden="1" customHeight="1" x14ac:dyDescent="0.3"/>
    <row r="2001" ht="75" hidden="1" customHeight="1" x14ac:dyDescent="0.3"/>
    <row r="2002" ht="75" hidden="1" customHeight="1" x14ac:dyDescent="0.3"/>
    <row r="2003" ht="75" hidden="1" customHeight="1" x14ac:dyDescent="0.3"/>
    <row r="2004" ht="75" hidden="1" customHeight="1" x14ac:dyDescent="0.3"/>
    <row r="2005" ht="75" hidden="1" customHeight="1" x14ac:dyDescent="0.3"/>
    <row r="2006" ht="75" hidden="1" customHeight="1" x14ac:dyDescent="0.3"/>
    <row r="2007" ht="75" hidden="1" customHeight="1" x14ac:dyDescent="0.3"/>
    <row r="2008" ht="75" hidden="1" customHeight="1" x14ac:dyDescent="0.3"/>
    <row r="2009" ht="75" hidden="1" customHeight="1" x14ac:dyDescent="0.3"/>
    <row r="2010" ht="75" hidden="1" customHeight="1" x14ac:dyDescent="0.3"/>
    <row r="2011" ht="75" hidden="1" customHeight="1" x14ac:dyDescent="0.3"/>
    <row r="2012" ht="75" hidden="1" customHeight="1" x14ac:dyDescent="0.3"/>
    <row r="2013" ht="75" hidden="1" customHeight="1" x14ac:dyDescent="0.3"/>
    <row r="2014" ht="75" hidden="1" customHeight="1" x14ac:dyDescent="0.3"/>
    <row r="2015" ht="75" hidden="1" customHeight="1" x14ac:dyDescent="0.3"/>
    <row r="2016" ht="75" hidden="1" customHeight="1" x14ac:dyDescent="0.3"/>
    <row r="2017" ht="75" hidden="1" customHeight="1" x14ac:dyDescent="0.3"/>
    <row r="2018" ht="75" hidden="1" customHeight="1" x14ac:dyDescent="0.3"/>
    <row r="2019" ht="75" hidden="1" customHeight="1" x14ac:dyDescent="0.3"/>
    <row r="2020" ht="75" hidden="1" customHeight="1" x14ac:dyDescent="0.3"/>
    <row r="2021" ht="75" hidden="1" customHeight="1" x14ac:dyDescent="0.3"/>
    <row r="2022" ht="75" hidden="1" customHeight="1" x14ac:dyDescent="0.3"/>
    <row r="2023" ht="75" hidden="1" customHeight="1" x14ac:dyDescent="0.3"/>
    <row r="2024" ht="75" hidden="1" customHeight="1" x14ac:dyDescent="0.3"/>
    <row r="2025" ht="75" hidden="1" customHeight="1" x14ac:dyDescent="0.3"/>
    <row r="2026" ht="75" hidden="1" customHeight="1" x14ac:dyDescent="0.3"/>
    <row r="2027" ht="75" hidden="1" customHeight="1" x14ac:dyDescent="0.3"/>
    <row r="2028" ht="75" hidden="1" customHeight="1" x14ac:dyDescent="0.3"/>
    <row r="2029" ht="75" hidden="1" customHeight="1" x14ac:dyDescent="0.3"/>
    <row r="2030" ht="75" hidden="1" customHeight="1" x14ac:dyDescent="0.3"/>
    <row r="2031" ht="75" hidden="1" customHeight="1" x14ac:dyDescent="0.3"/>
    <row r="2032" ht="75" hidden="1" customHeight="1" x14ac:dyDescent="0.3"/>
    <row r="2033" ht="75" hidden="1" customHeight="1" x14ac:dyDescent="0.3"/>
    <row r="2034" ht="75" hidden="1" customHeight="1" x14ac:dyDescent="0.3"/>
    <row r="2035" ht="75" hidden="1" customHeight="1" x14ac:dyDescent="0.3"/>
    <row r="2036" ht="75" hidden="1" customHeight="1" x14ac:dyDescent="0.3"/>
    <row r="2037" ht="75" hidden="1" customHeight="1" x14ac:dyDescent="0.3"/>
    <row r="2038" ht="75" hidden="1" customHeight="1" x14ac:dyDescent="0.3"/>
    <row r="2039" ht="75" hidden="1" customHeight="1" x14ac:dyDescent="0.3"/>
    <row r="2040" ht="75" hidden="1" customHeight="1" x14ac:dyDescent="0.3"/>
    <row r="2041" ht="75" hidden="1" customHeight="1" x14ac:dyDescent="0.3"/>
    <row r="2042" ht="75" hidden="1" customHeight="1" x14ac:dyDescent="0.3"/>
    <row r="2043" ht="75" hidden="1" customHeight="1" x14ac:dyDescent="0.3"/>
    <row r="2044" ht="75" hidden="1" customHeight="1" x14ac:dyDescent="0.3"/>
    <row r="2045" ht="75" hidden="1" customHeight="1" x14ac:dyDescent="0.3"/>
    <row r="2046" ht="75" hidden="1" customHeight="1" x14ac:dyDescent="0.3"/>
    <row r="2047" ht="75" hidden="1" customHeight="1" x14ac:dyDescent="0.3"/>
    <row r="2048" ht="75" hidden="1" customHeight="1" x14ac:dyDescent="0.3"/>
    <row r="2049" ht="75" hidden="1" customHeight="1" x14ac:dyDescent="0.3"/>
    <row r="2050" ht="75" hidden="1" customHeight="1" x14ac:dyDescent="0.3"/>
    <row r="2051" ht="75" hidden="1" customHeight="1" x14ac:dyDescent="0.3"/>
    <row r="2052" ht="75" hidden="1" customHeight="1" x14ac:dyDescent="0.3"/>
    <row r="2053" ht="75" hidden="1" customHeight="1" x14ac:dyDescent="0.3"/>
    <row r="2054" ht="75" hidden="1" customHeight="1" x14ac:dyDescent="0.3"/>
    <row r="2055" ht="75" hidden="1" customHeight="1" x14ac:dyDescent="0.3"/>
    <row r="2056" ht="75" hidden="1" customHeight="1" x14ac:dyDescent="0.3"/>
    <row r="2057" ht="75" hidden="1" customHeight="1" x14ac:dyDescent="0.3"/>
    <row r="2058" ht="75" hidden="1" customHeight="1" x14ac:dyDescent="0.3"/>
    <row r="2059" ht="75" hidden="1" customHeight="1" x14ac:dyDescent="0.3"/>
    <row r="2060" ht="75" hidden="1" customHeight="1" x14ac:dyDescent="0.3"/>
    <row r="2061" ht="75" hidden="1" customHeight="1" x14ac:dyDescent="0.3"/>
    <row r="2062" ht="75" hidden="1" customHeight="1" x14ac:dyDescent="0.3"/>
    <row r="2063" ht="75" hidden="1" customHeight="1" x14ac:dyDescent="0.3"/>
    <row r="2064" ht="75" hidden="1" customHeight="1" x14ac:dyDescent="0.3"/>
    <row r="2065" ht="75" hidden="1" customHeight="1" x14ac:dyDescent="0.3"/>
    <row r="2066" ht="75" hidden="1" customHeight="1" x14ac:dyDescent="0.3"/>
    <row r="2067" ht="75" hidden="1" customHeight="1" x14ac:dyDescent="0.3"/>
    <row r="2068" ht="75" hidden="1" customHeight="1" x14ac:dyDescent="0.3"/>
    <row r="2069" ht="75" hidden="1" customHeight="1" x14ac:dyDescent="0.3"/>
    <row r="2070" ht="75" hidden="1" customHeight="1" x14ac:dyDescent="0.3"/>
    <row r="2071" ht="75" hidden="1" customHeight="1" x14ac:dyDescent="0.3"/>
    <row r="2072" ht="75" hidden="1" customHeight="1" x14ac:dyDescent="0.3"/>
    <row r="2073" ht="75" hidden="1" customHeight="1" x14ac:dyDescent="0.3"/>
    <row r="2074" ht="75" hidden="1" customHeight="1" x14ac:dyDescent="0.3"/>
    <row r="2075" ht="75" hidden="1" customHeight="1" x14ac:dyDescent="0.3"/>
    <row r="2076" ht="75" hidden="1" customHeight="1" x14ac:dyDescent="0.3"/>
    <row r="2077" ht="75" hidden="1" customHeight="1" x14ac:dyDescent="0.3"/>
    <row r="2078" ht="75" hidden="1" customHeight="1" x14ac:dyDescent="0.3"/>
    <row r="2079" ht="75" hidden="1" customHeight="1" x14ac:dyDescent="0.3"/>
    <row r="2080" ht="75" hidden="1" customHeight="1" x14ac:dyDescent="0.3"/>
    <row r="2081" ht="75" hidden="1" customHeight="1" x14ac:dyDescent="0.3"/>
    <row r="2082" ht="75" hidden="1" customHeight="1" x14ac:dyDescent="0.3"/>
    <row r="2083" ht="75" hidden="1" customHeight="1" x14ac:dyDescent="0.3"/>
    <row r="2084" ht="75" hidden="1" customHeight="1" x14ac:dyDescent="0.3"/>
    <row r="2085" ht="75" hidden="1" customHeight="1" x14ac:dyDescent="0.3"/>
    <row r="2086" ht="75" hidden="1" customHeight="1" x14ac:dyDescent="0.3"/>
    <row r="2087" ht="75" hidden="1" customHeight="1" x14ac:dyDescent="0.3"/>
    <row r="2088" ht="75" hidden="1" customHeight="1" x14ac:dyDescent="0.3"/>
    <row r="2089" ht="75" hidden="1" customHeight="1" x14ac:dyDescent="0.3"/>
    <row r="2090" ht="75" hidden="1" customHeight="1" x14ac:dyDescent="0.3"/>
    <row r="2091" ht="75" hidden="1" customHeight="1" x14ac:dyDescent="0.3"/>
    <row r="2092" ht="75" hidden="1" customHeight="1" x14ac:dyDescent="0.3"/>
    <row r="2093" ht="75" hidden="1" customHeight="1" x14ac:dyDescent="0.3"/>
    <row r="2094" ht="75" hidden="1" customHeight="1" x14ac:dyDescent="0.3"/>
    <row r="2095" ht="75" hidden="1" customHeight="1" x14ac:dyDescent="0.3"/>
    <row r="2096" ht="75" hidden="1" customHeight="1" x14ac:dyDescent="0.3"/>
    <row r="2097" ht="75" hidden="1" customHeight="1" x14ac:dyDescent="0.3"/>
    <row r="2098" ht="75" hidden="1" customHeight="1" x14ac:dyDescent="0.3"/>
    <row r="2099" ht="75" hidden="1" customHeight="1" x14ac:dyDescent="0.3"/>
    <row r="2100" ht="75" hidden="1" customHeight="1" x14ac:dyDescent="0.3"/>
    <row r="2101" ht="75" hidden="1" customHeight="1" x14ac:dyDescent="0.3"/>
    <row r="2102" ht="75" hidden="1" customHeight="1" x14ac:dyDescent="0.3"/>
    <row r="2103" ht="75" hidden="1" customHeight="1" x14ac:dyDescent="0.3"/>
    <row r="2104" ht="75" hidden="1" customHeight="1" x14ac:dyDescent="0.3"/>
    <row r="2105" ht="75" hidden="1" customHeight="1" x14ac:dyDescent="0.3"/>
    <row r="2106" ht="75" hidden="1" customHeight="1" x14ac:dyDescent="0.3"/>
    <row r="2107" ht="75" hidden="1" customHeight="1" x14ac:dyDescent="0.3"/>
    <row r="2108" ht="75" hidden="1" customHeight="1" x14ac:dyDescent="0.3"/>
    <row r="2109" ht="75" hidden="1" customHeight="1" x14ac:dyDescent="0.3"/>
    <row r="2110" ht="75" hidden="1" customHeight="1" x14ac:dyDescent="0.3"/>
    <row r="2111" ht="75" hidden="1" customHeight="1" x14ac:dyDescent="0.3"/>
    <row r="2112" ht="75" hidden="1" customHeight="1" x14ac:dyDescent="0.3"/>
    <row r="2113" ht="75" hidden="1" customHeight="1" x14ac:dyDescent="0.3"/>
    <row r="2114" ht="75" hidden="1" customHeight="1" x14ac:dyDescent="0.3"/>
    <row r="2115" ht="75" hidden="1" customHeight="1" x14ac:dyDescent="0.3"/>
    <row r="2116" ht="75" hidden="1" customHeight="1" x14ac:dyDescent="0.3"/>
    <row r="2117" ht="75" hidden="1" customHeight="1" x14ac:dyDescent="0.3"/>
    <row r="2118" ht="75" hidden="1" customHeight="1" x14ac:dyDescent="0.3"/>
    <row r="2119" ht="75" hidden="1" customHeight="1" x14ac:dyDescent="0.3"/>
    <row r="2120" ht="75" hidden="1" customHeight="1" x14ac:dyDescent="0.3"/>
    <row r="2121" ht="75" hidden="1" customHeight="1" x14ac:dyDescent="0.3"/>
    <row r="2122" ht="75" hidden="1" customHeight="1" x14ac:dyDescent="0.3"/>
    <row r="2123" ht="75" hidden="1" customHeight="1" x14ac:dyDescent="0.3"/>
    <row r="2124" ht="75" hidden="1" customHeight="1" x14ac:dyDescent="0.3"/>
    <row r="2125" ht="75" hidden="1" customHeight="1" x14ac:dyDescent="0.3"/>
    <row r="2126" ht="75" hidden="1" customHeight="1" x14ac:dyDescent="0.3"/>
    <row r="2127" ht="75" hidden="1" customHeight="1" x14ac:dyDescent="0.3"/>
    <row r="2128" ht="75" hidden="1" customHeight="1" x14ac:dyDescent="0.3"/>
    <row r="2129" ht="75" hidden="1" customHeight="1" x14ac:dyDescent="0.3"/>
    <row r="2130" ht="75" hidden="1" customHeight="1" x14ac:dyDescent="0.3"/>
    <row r="2131" ht="75" hidden="1" customHeight="1" x14ac:dyDescent="0.3"/>
    <row r="2132" ht="75" hidden="1" customHeight="1" x14ac:dyDescent="0.3"/>
    <row r="2133" ht="75" hidden="1" customHeight="1" x14ac:dyDescent="0.3"/>
    <row r="2134" ht="75" hidden="1" customHeight="1" x14ac:dyDescent="0.3"/>
    <row r="2135" ht="75" hidden="1" customHeight="1" x14ac:dyDescent="0.3"/>
    <row r="2136" ht="75" hidden="1" customHeight="1" x14ac:dyDescent="0.3"/>
    <row r="2137" ht="75" hidden="1" customHeight="1" x14ac:dyDescent="0.3"/>
    <row r="2138" ht="75" hidden="1" customHeight="1" x14ac:dyDescent="0.3"/>
    <row r="2139" ht="75" hidden="1" customHeight="1" x14ac:dyDescent="0.3"/>
    <row r="2140" ht="75" hidden="1" customHeight="1" x14ac:dyDescent="0.3"/>
    <row r="2141" ht="75" hidden="1" customHeight="1" x14ac:dyDescent="0.3"/>
    <row r="2142" ht="75" hidden="1" customHeight="1" x14ac:dyDescent="0.3"/>
    <row r="2143" ht="75" hidden="1" customHeight="1" x14ac:dyDescent="0.3"/>
    <row r="2144" ht="75" hidden="1" customHeight="1" x14ac:dyDescent="0.3"/>
    <row r="2145" ht="75" hidden="1" customHeight="1" x14ac:dyDescent="0.3"/>
    <row r="2146" ht="75" hidden="1" customHeight="1" x14ac:dyDescent="0.3"/>
    <row r="2147" ht="75" hidden="1" customHeight="1" x14ac:dyDescent="0.3"/>
    <row r="2148" ht="75" hidden="1" customHeight="1" x14ac:dyDescent="0.3"/>
    <row r="2149" ht="75" hidden="1" customHeight="1" x14ac:dyDescent="0.3"/>
    <row r="2150" ht="75" hidden="1" customHeight="1" x14ac:dyDescent="0.3"/>
    <row r="2151" ht="75" hidden="1" customHeight="1" x14ac:dyDescent="0.3"/>
    <row r="2152" ht="75" hidden="1" customHeight="1" x14ac:dyDescent="0.3"/>
    <row r="2153" ht="75" hidden="1" customHeight="1" x14ac:dyDescent="0.3"/>
    <row r="2154" ht="75" hidden="1" customHeight="1" x14ac:dyDescent="0.3"/>
    <row r="2155" ht="75" hidden="1" customHeight="1" x14ac:dyDescent="0.3"/>
    <row r="2156" ht="75" hidden="1" customHeight="1" x14ac:dyDescent="0.3"/>
    <row r="2157" ht="75" hidden="1" customHeight="1" x14ac:dyDescent="0.3"/>
    <row r="2158" ht="75" hidden="1" customHeight="1" x14ac:dyDescent="0.3"/>
    <row r="2159" ht="75" hidden="1" customHeight="1" x14ac:dyDescent="0.3"/>
    <row r="2160" ht="75" hidden="1" customHeight="1" x14ac:dyDescent="0.3"/>
    <row r="2161" ht="75" hidden="1" customHeight="1" x14ac:dyDescent="0.3"/>
    <row r="2162" ht="75" hidden="1" customHeight="1" x14ac:dyDescent="0.3"/>
    <row r="2163" ht="75" hidden="1" customHeight="1" x14ac:dyDescent="0.3"/>
    <row r="2164" ht="75" hidden="1" customHeight="1" x14ac:dyDescent="0.3"/>
    <row r="2165" ht="75" hidden="1" customHeight="1" x14ac:dyDescent="0.3"/>
    <row r="2166" ht="75" hidden="1" customHeight="1" x14ac:dyDescent="0.3"/>
    <row r="2167" ht="75" hidden="1" customHeight="1" x14ac:dyDescent="0.3"/>
    <row r="2168" ht="75" hidden="1" customHeight="1" x14ac:dyDescent="0.3"/>
    <row r="2169" ht="75" hidden="1" customHeight="1" x14ac:dyDescent="0.3"/>
    <row r="2170" ht="75" hidden="1" customHeight="1" x14ac:dyDescent="0.3"/>
    <row r="2171" ht="75" hidden="1" customHeight="1" x14ac:dyDescent="0.3"/>
    <row r="2172" ht="75" hidden="1" customHeight="1" x14ac:dyDescent="0.3"/>
    <row r="2173" ht="75" hidden="1" customHeight="1" x14ac:dyDescent="0.3"/>
    <row r="2174" ht="75" hidden="1" customHeight="1" x14ac:dyDescent="0.3"/>
    <row r="2175" ht="75" hidden="1" customHeight="1" x14ac:dyDescent="0.3"/>
    <row r="2176" ht="75" hidden="1" customHeight="1" x14ac:dyDescent="0.3"/>
    <row r="2177" ht="75" hidden="1" customHeight="1" x14ac:dyDescent="0.3"/>
    <row r="2178" ht="75" hidden="1" customHeight="1" x14ac:dyDescent="0.3"/>
    <row r="2179" ht="75" hidden="1" customHeight="1" x14ac:dyDescent="0.3"/>
    <row r="2180" ht="75" hidden="1" customHeight="1" x14ac:dyDescent="0.3"/>
    <row r="2181" ht="75" hidden="1" customHeight="1" x14ac:dyDescent="0.3"/>
    <row r="2182" ht="75" hidden="1" customHeight="1" x14ac:dyDescent="0.3"/>
    <row r="2183" ht="75" hidden="1" customHeight="1" x14ac:dyDescent="0.3"/>
    <row r="2184" ht="75" hidden="1" customHeight="1" x14ac:dyDescent="0.3"/>
    <row r="2185" ht="75" hidden="1" customHeight="1" x14ac:dyDescent="0.3"/>
    <row r="2186" ht="75" hidden="1" customHeight="1" x14ac:dyDescent="0.3"/>
    <row r="2187" ht="75" hidden="1" customHeight="1" x14ac:dyDescent="0.3"/>
    <row r="2188" ht="75" hidden="1" customHeight="1" x14ac:dyDescent="0.3"/>
    <row r="2189" ht="75" hidden="1" customHeight="1" x14ac:dyDescent="0.3"/>
    <row r="2190" ht="75" hidden="1" customHeight="1" x14ac:dyDescent="0.3"/>
    <row r="2191" ht="75" hidden="1" customHeight="1" x14ac:dyDescent="0.3"/>
    <row r="2192" ht="75" hidden="1" customHeight="1" x14ac:dyDescent="0.3"/>
    <row r="2193" ht="75" hidden="1" customHeight="1" x14ac:dyDescent="0.3"/>
    <row r="2194" ht="75" hidden="1" customHeight="1" x14ac:dyDescent="0.3"/>
    <row r="2195" ht="75" hidden="1" customHeight="1" x14ac:dyDescent="0.3"/>
    <row r="2196" ht="75" hidden="1" customHeight="1" x14ac:dyDescent="0.3"/>
    <row r="2197" ht="75" hidden="1" customHeight="1" x14ac:dyDescent="0.3"/>
    <row r="2198" ht="75" hidden="1" customHeight="1" x14ac:dyDescent="0.3"/>
    <row r="2199" ht="75" hidden="1" customHeight="1" x14ac:dyDescent="0.3"/>
    <row r="2200" ht="75" hidden="1" customHeight="1" x14ac:dyDescent="0.3"/>
    <row r="2201" ht="75" hidden="1" customHeight="1" x14ac:dyDescent="0.3"/>
    <row r="2202" ht="75" hidden="1" customHeight="1" x14ac:dyDescent="0.3"/>
    <row r="2203" ht="75" hidden="1" customHeight="1" x14ac:dyDescent="0.3"/>
    <row r="2204" ht="75" hidden="1" customHeight="1" x14ac:dyDescent="0.3"/>
    <row r="2205" ht="75" hidden="1" customHeight="1" x14ac:dyDescent="0.3"/>
    <row r="2206" ht="75" hidden="1" customHeight="1" x14ac:dyDescent="0.3"/>
    <row r="2207" ht="75" hidden="1" customHeight="1" x14ac:dyDescent="0.3"/>
    <row r="2208" ht="75" hidden="1" customHeight="1" x14ac:dyDescent="0.3"/>
    <row r="2209" ht="75" hidden="1" customHeight="1" x14ac:dyDescent="0.3"/>
    <row r="2210" ht="75" hidden="1" customHeight="1" x14ac:dyDescent="0.3"/>
    <row r="2211" ht="75" hidden="1" customHeight="1" x14ac:dyDescent="0.3"/>
    <row r="2212" ht="75" hidden="1" customHeight="1" x14ac:dyDescent="0.3"/>
    <row r="2213" ht="75" hidden="1" customHeight="1" x14ac:dyDescent="0.3"/>
    <row r="2214" ht="75" hidden="1" customHeight="1" x14ac:dyDescent="0.3"/>
    <row r="2215" ht="75" hidden="1" customHeight="1" x14ac:dyDescent="0.3"/>
    <row r="2216" ht="75" hidden="1" customHeight="1" x14ac:dyDescent="0.3"/>
    <row r="2217" ht="75" hidden="1" customHeight="1" x14ac:dyDescent="0.3"/>
    <row r="2218" ht="75" hidden="1" customHeight="1" x14ac:dyDescent="0.3"/>
    <row r="2219" ht="75" hidden="1" customHeight="1" x14ac:dyDescent="0.3"/>
    <row r="2220" ht="75" hidden="1" customHeight="1" x14ac:dyDescent="0.3"/>
    <row r="2221" ht="75" hidden="1" customHeight="1" x14ac:dyDescent="0.3"/>
    <row r="2222" ht="75" hidden="1" customHeight="1" x14ac:dyDescent="0.3"/>
    <row r="2223" ht="75" hidden="1" customHeight="1" x14ac:dyDescent="0.3"/>
    <row r="2224" ht="75" hidden="1" customHeight="1" x14ac:dyDescent="0.3"/>
    <row r="2225" ht="75" hidden="1" customHeight="1" x14ac:dyDescent="0.3"/>
    <row r="2226" ht="75" hidden="1" customHeight="1" x14ac:dyDescent="0.3"/>
    <row r="2227" ht="75" hidden="1" customHeight="1" x14ac:dyDescent="0.3"/>
    <row r="2228" ht="75" hidden="1" customHeight="1" x14ac:dyDescent="0.3"/>
    <row r="2229" ht="75" hidden="1" customHeight="1" x14ac:dyDescent="0.3"/>
    <row r="2230" ht="75" hidden="1" customHeight="1" x14ac:dyDescent="0.3"/>
    <row r="2231" ht="75" hidden="1" customHeight="1" x14ac:dyDescent="0.3"/>
    <row r="2232" ht="75" hidden="1" customHeight="1" x14ac:dyDescent="0.3"/>
    <row r="2233" ht="75" hidden="1" customHeight="1" x14ac:dyDescent="0.3"/>
    <row r="2234" ht="75" hidden="1" customHeight="1" x14ac:dyDescent="0.3"/>
    <row r="2235" ht="75" hidden="1" customHeight="1" x14ac:dyDescent="0.3"/>
    <row r="2236" ht="75" hidden="1" customHeight="1" x14ac:dyDescent="0.3"/>
    <row r="2237" ht="75" hidden="1" customHeight="1" x14ac:dyDescent="0.3"/>
    <row r="2238" ht="75" hidden="1" customHeight="1" x14ac:dyDescent="0.3"/>
    <row r="2239" ht="75" hidden="1" customHeight="1" x14ac:dyDescent="0.3"/>
    <row r="2240" ht="75" hidden="1" customHeight="1" x14ac:dyDescent="0.3"/>
    <row r="2241" ht="75" hidden="1" customHeight="1" x14ac:dyDescent="0.3"/>
    <row r="2242" ht="75" hidden="1" customHeight="1" x14ac:dyDescent="0.3"/>
    <row r="2243" ht="75" hidden="1" customHeight="1" x14ac:dyDescent="0.3"/>
    <row r="2244" ht="75" hidden="1" customHeight="1" x14ac:dyDescent="0.3"/>
    <row r="2245" ht="75" hidden="1" customHeight="1" x14ac:dyDescent="0.3"/>
    <row r="2246" ht="75" hidden="1" customHeight="1" x14ac:dyDescent="0.3"/>
    <row r="2247" ht="75" hidden="1" customHeight="1" x14ac:dyDescent="0.3"/>
    <row r="2248" ht="75" hidden="1" customHeight="1" x14ac:dyDescent="0.3"/>
    <row r="2249" ht="75" hidden="1" customHeight="1" x14ac:dyDescent="0.3"/>
    <row r="2250" ht="75" hidden="1" customHeight="1" x14ac:dyDescent="0.3"/>
    <row r="2251" ht="75" hidden="1" customHeight="1" x14ac:dyDescent="0.3"/>
    <row r="2252" ht="75" hidden="1" customHeight="1" x14ac:dyDescent="0.3"/>
    <row r="2253" ht="75" hidden="1" customHeight="1" x14ac:dyDescent="0.3"/>
    <row r="2254" ht="75" hidden="1" customHeight="1" x14ac:dyDescent="0.3"/>
    <row r="2255" ht="75" hidden="1" customHeight="1" x14ac:dyDescent="0.3"/>
    <row r="2256" ht="75" hidden="1" customHeight="1" x14ac:dyDescent="0.3"/>
    <row r="2257" ht="75" hidden="1" customHeight="1" x14ac:dyDescent="0.3"/>
    <row r="2258" ht="75" hidden="1" customHeight="1" x14ac:dyDescent="0.3"/>
    <row r="2259" ht="75" hidden="1" customHeight="1" x14ac:dyDescent="0.3"/>
    <row r="2260" ht="75" hidden="1" customHeight="1" x14ac:dyDescent="0.3"/>
    <row r="2261" ht="75" hidden="1" customHeight="1" x14ac:dyDescent="0.3"/>
    <row r="2262" ht="75" hidden="1" customHeight="1" x14ac:dyDescent="0.3"/>
    <row r="2263" ht="75" hidden="1" customHeight="1" x14ac:dyDescent="0.3"/>
    <row r="2264" ht="75" hidden="1" customHeight="1" x14ac:dyDescent="0.3"/>
    <row r="2265" ht="75" hidden="1" customHeight="1" x14ac:dyDescent="0.3"/>
    <row r="2266" ht="75" hidden="1" customHeight="1" x14ac:dyDescent="0.3"/>
    <row r="2267" ht="75" hidden="1" customHeight="1" x14ac:dyDescent="0.3"/>
    <row r="2268" ht="75" hidden="1" customHeight="1" x14ac:dyDescent="0.3"/>
    <row r="2269" ht="75" hidden="1" customHeight="1" x14ac:dyDescent="0.3"/>
    <row r="2270" ht="75" hidden="1" customHeight="1" x14ac:dyDescent="0.3"/>
    <row r="2271" ht="75" hidden="1" customHeight="1" x14ac:dyDescent="0.3"/>
    <row r="2272" ht="75" hidden="1" customHeight="1" x14ac:dyDescent="0.3"/>
    <row r="2273" ht="75" hidden="1" customHeight="1" x14ac:dyDescent="0.3"/>
    <row r="2274" ht="75" hidden="1" customHeight="1" x14ac:dyDescent="0.3"/>
    <row r="2275" ht="75" hidden="1" customHeight="1" x14ac:dyDescent="0.3"/>
    <row r="2276" ht="75" hidden="1" customHeight="1" x14ac:dyDescent="0.3"/>
    <row r="2277" ht="75" hidden="1" customHeight="1" x14ac:dyDescent="0.3"/>
    <row r="2278" ht="75" hidden="1" customHeight="1" x14ac:dyDescent="0.3"/>
    <row r="2279" ht="75" hidden="1" customHeight="1" x14ac:dyDescent="0.3"/>
    <row r="2280" ht="75" hidden="1" customHeight="1" x14ac:dyDescent="0.3"/>
    <row r="2281" ht="75" hidden="1" customHeight="1" x14ac:dyDescent="0.3"/>
    <row r="2282" ht="75" hidden="1" customHeight="1" x14ac:dyDescent="0.3"/>
    <row r="2283" ht="75" hidden="1" customHeight="1" x14ac:dyDescent="0.3"/>
    <row r="2284" ht="75" hidden="1" customHeight="1" x14ac:dyDescent="0.3"/>
    <row r="2285" ht="75" hidden="1" customHeight="1" x14ac:dyDescent="0.3"/>
    <row r="2286" ht="75" hidden="1" customHeight="1" x14ac:dyDescent="0.3"/>
    <row r="2287" ht="75" hidden="1" customHeight="1" x14ac:dyDescent="0.3"/>
    <row r="2288" ht="75" hidden="1" customHeight="1" x14ac:dyDescent="0.3"/>
    <row r="2289" ht="75" hidden="1" customHeight="1" x14ac:dyDescent="0.3"/>
    <row r="2290" ht="75" hidden="1" customHeight="1" x14ac:dyDescent="0.3"/>
    <row r="2291" ht="75" hidden="1" customHeight="1" x14ac:dyDescent="0.3"/>
    <row r="2292" ht="75" hidden="1" customHeight="1" x14ac:dyDescent="0.3"/>
    <row r="2293" ht="75" hidden="1" customHeight="1" x14ac:dyDescent="0.3"/>
    <row r="2294" ht="75" hidden="1" customHeight="1" x14ac:dyDescent="0.3"/>
    <row r="2295" ht="75" hidden="1" customHeight="1" x14ac:dyDescent="0.3"/>
    <row r="2296" ht="75" hidden="1" customHeight="1" x14ac:dyDescent="0.3"/>
    <row r="2297" ht="75" hidden="1" customHeight="1" x14ac:dyDescent="0.3"/>
    <row r="2298" ht="75" hidden="1" customHeight="1" x14ac:dyDescent="0.3"/>
    <row r="2299" ht="75" hidden="1" customHeight="1" x14ac:dyDescent="0.3"/>
    <row r="2300" ht="75" hidden="1" customHeight="1" x14ac:dyDescent="0.3"/>
    <row r="2301" ht="75" hidden="1" customHeight="1" x14ac:dyDescent="0.3"/>
    <row r="2302" ht="75" hidden="1" customHeight="1" x14ac:dyDescent="0.3"/>
    <row r="2303" ht="75" hidden="1" customHeight="1" x14ac:dyDescent="0.3"/>
    <row r="2304" ht="75" hidden="1" customHeight="1" x14ac:dyDescent="0.3"/>
    <row r="2305" ht="75" hidden="1" customHeight="1" x14ac:dyDescent="0.3"/>
    <row r="2306" ht="75" hidden="1" customHeight="1" x14ac:dyDescent="0.3"/>
    <row r="2307" ht="75" hidden="1" customHeight="1" x14ac:dyDescent="0.3"/>
    <row r="2308" ht="75" hidden="1" customHeight="1" x14ac:dyDescent="0.3"/>
    <row r="2309" ht="75" hidden="1" customHeight="1" x14ac:dyDescent="0.3"/>
    <row r="2310" ht="75" hidden="1" customHeight="1" x14ac:dyDescent="0.3"/>
    <row r="2311" ht="75" hidden="1" customHeight="1" x14ac:dyDescent="0.3"/>
    <row r="2312" ht="75" hidden="1" customHeight="1" x14ac:dyDescent="0.3"/>
    <row r="2313" ht="75" hidden="1" customHeight="1" x14ac:dyDescent="0.3"/>
    <row r="2314" ht="75" hidden="1" customHeight="1" x14ac:dyDescent="0.3"/>
    <row r="2315" ht="75" hidden="1" customHeight="1" x14ac:dyDescent="0.3"/>
    <row r="2316" ht="75" hidden="1" customHeight="1" x14ac:dyDescent="0.3"/>
    <row r="2317" ht="75" hidden="1" customHeight="1" x14ac:dyDescent="0.3"/>
    <row r="2318" ht="75" hidden="1" customHeight="1" x14ac:dyDescent="0.3"/>
    <row r="2319" ht="75" hidden="1" customHeight="1" x14ac:dyDescent="0.3"/>
    <row r="2320" ht="75" hidden="1" customHeight="1" x14ac:dyDescent="0.3"/>
    <row r="2321" ht="75" hidden="1" customHeight="1" x14ac:dyDescent="0.3"/>
    <row r="2322" ht="75" hidden="1" customHeight="1" x14ac:dyDescent="0.3"/>
    <row r="2323" ht="75" hidden="1" customHeight="1" x14ac:dyDescent="0.3"/>
    <row r="2324" ht="75" hidden="1" customHeight="1" x14ac:dyDescent="0.3"/>
    <row r="2325" ht="75" hidden="1" customHeight="1" x14ac:dyDescent="0.3"/>
    <row r="2326" ht="75" hidden="1" customHeight="1" x14ac:dyDescent="0.3"/>
    <row r="2327" ht="75" hidden="1" customHeight="1" x14ac:dyDescent="0.3"/>
    <row r="2328" ht="75" hidden="1" customHeight="1" x14ac:dyDescent="0.3"/>
    <row r="2329" ht="75" hidden="1" customHeight="1" x14ac:dyDescent="0.3"/>
    <row r="2330" ht="75" hidden="1" customHeight="1" x14ac:dyDescent="0.3"/>
    <row r="2331" ht="75" hidden="1" customHeight="1" x14ac:dyDescent="0.3"/>
    <row r="2332" ht="75" hidden="1" customHeight="1" x14ac:dyDescent="0.3"/>
    <row r="2333" ht="75" hidden="1" customHeight="1" x14ac:dyDescent="0.3"/>
    <row r="2334" ht="75" hidden="1" customHeight="1" x14ac:dyDescent="0.3"/>
    <row r="2335" ht="75" hidden="1" customHeight="1" x14ac:dyDescent="0.3"/>
    <row r="2336" ht="75" hidden="1" customHeight="1" x14ac:dyDescent="0.3"/>
    <row r="2337" ht="75" hidden="1" customHeight="1" x14ac:dyDescent="0.3"/>
    <row r="2338" ht="75" hidden="1" customHeight="1" x14ac:dyDescent="0.3"/>
    <row r="2339" ht="75" hidden="1" customHeight="1" x14ac:dyDescent="0.3"/>
    <row r="2340" ht="75" hidden="1" customHeight="1" x14ac:dyDescent="0.3"/>
    <row r="2341" ht="75" hidden="1" customHeight="1" x14ac:dyDescent="0.3"/>
    <row r="2342" ht="75" hidden="1" customHeight="1" x14ac:dyDescent="0.3"/>
    <row r="2343" ht="75" hidden="1" customHeight="1" x14ac:dyDescent="0.3"/>
    <row r="2344" ht="75" hidden="1" customHeight="1" x14ac:dyDescent="0.3"/>
    <row r="2345" ht="75" hidden="1" customHeight="1" x14ac:dyDescent="0.3"/>
    <row r="2346" ht="75" hidden="1" customHeight="1" x14ac:dyDescent="0.3"/>
    <row r="2347" ht="75" hidden="1" customHeight="1" x14ac:dyDescent="0.3"/>
    <row r="2348" ht="75" hidden="1" customHeight="1" x14ac:dyDescent="0.3"/>
    <row r="2349" ht="75" hidden="1" customHeight="1" x14ac:dyDescent="0.3"/>
    <row r="2350" ht="75" hidden="1" customHeight="1" x14ac:dyDescent="0.3"/>
    <row r="2351" ht="75" hidden="1" customHeight="1" x14ac:dyDescent="0.3"/>
    <row r="2352" ht="75" hidden="1" customHeight="1" x14ac:dyDescent="0.3"/>
    <row r="2353" ht="75" hidden="1" customHeight="1" x14ac:dyDescent="0.3"/>
    <row r="2354" ht="75" hidden="1" customHeight="1" x14ac:dyDescent="0.3"/>
    <row r="2355" ht="75" hidden="1" customHeight="1" x14ac:dyDescent="0.3"/>
    <row r="2356" ht="75" hidden="1" customHeight="1" x14ac:dyDescent="0.3"/>
    <row r="2357" ht="75" hidden="1" customHeight="1" x14ac:dyDescent="0.3"/>
    <row r="2358" ht="75" hidden="1" customHeight="1" x14ac:dyDescent="0.3"/>
    <row r="2359" ht="75" hidden="1" customHeight="1" x14ac:dyDescent="0.3"/>
    <row r="2360" ht="75" hidden="1" customHeight="1" x14ac:dyDescent="0.3"/>
    <row r="2361" ht="75" hidden="1" customHeight="1" x14ac:dyDescent="0.3"/>
    <row r="2362" ht="75" hidden="1" customHeight="1" x14ac:dyDescent="0.3"/>
    <row r="2363" ht="75" hidden="1" customHeight="1" x14ac:dyDescent="0.3"/>
    <row r="2364" ht="75" hidden="1" customHeight="1" x14ac:dyDescent="0.3"/>
    <row r="2365" ht="75" hidden="1" customHeight="1" x14ac:dyDescent="0.3"/>
    <row r="2366" ht="75" hidden="1" customHeight="1" x14ac:dyDescent="0.3"/>
    <row r="2367" ht="75" hidden="1" customHeight="1" x14ac:dyDescent="0.3"/>
    <row r="2368" ht="75" hidden="1" customHeight="1" x14ac:dyDescent="0.3"/>
    <row r="2369" ht="75" hidden="1" customHeight="1" x14ac:dyDescent="0.3"/>
    <row r="2370" ht="75" hidden="1" customHeight="1" x14ac:dyDescent="0.3"/>
    <row r="2371" ht="75" hidden="1" customHeight="1" x14ac:dyDescent="0.3"/>
    <row r="2372" ht="75" hidden="1" customHeight="1" x14ac:dyDescent="0.3"/>
    <row r="2373" ht="75" hidden="1" customHeight="1" x14ac:dyDescent="0.3"/>
    <row r="2374" ht="75" hidden="1" customHeight="1" x14ac:dyDescent="0.3"/>
    <row r="2375" ht="75" hidden="1" customHeight="1" x14ac:dyDescent="0.3"/>
    <row r="2376" ht="75" hidden="1" customHeight="1" x14ac:dyDescent="0.3"/>
    <row r="2377" ht="75" hidden="1" customHeight="1" x14ac:dyDescent="0.3"/>
    <row r="2378" ht="75" hidden="1" customHeight="1" x14ac:dyDescent="0.3"/>
    <row r="2379" ht="75" hidden="1" customHeight="1" x14ac:dyDescent="0.3"/>
    <row r="2380" ht="75" hidden="1" customHeight="1" x14ac:dyDescent="0.3"/>
    <row r="2381" ht="75" hidden="1" customHeight="1" x14ac:dyDescent="0.3"/>
    <row r="2382" ht="75" hidden="1" customHeight="1" x14ac:dyDescent="0.3"/>
    <row r="2383" ht="75" hidden="1" customHeight="1" x14ac:dyDescent="0.3"/>
    <row r="2384" ht="75" hidden="1" customHeight="1" x14ac:dyDescent="0.3"/>
    <row r="2385" ht="75" hidden="1" customHeight="1" x14ac:dyDescent="0.3"/>
    <row r="2386" ht="75" hidden="1" customHeight="1" x14ac:dyDescent="0.3"/>
    <row r="2387" ht="75" hidden="1" customHeight="1" x14ac:dyDescent="0.3"/>
    <row r="2388" ht="75" hidden="1" customHeight="1" x14ac:dyDescent="0.3"/>
    <row r="2389" ht="75" hidden="1" customHeight="1" x14ac:dyDescent="0.3"/>
    <row r="2390" ht="75" hidden="1" customHeight="1" x14ac:dyDescent="0.3"/>
    <row r="2391" ht="75" hidden="1" customHeight="1" x14ac:dyDescent="0.3"/>
    <row r="2392" ht="75" hidden="1" customHeight="1" x14ac:dyDescent="0.3"/>
    <row r="2393" ht="75" hidden="1" customHeight="1" x14ac:dyDescent="0.3"/>
    <row r="2394" ht="75" hidden="1" customHeight="1" x14ac:dyDescent="0.3"/>
    <row r="2395" ht="75" hidden="1" customHeight="1" x14ac:dyDescent="0.3"/>
    <row r="2396" ht="75" hidden="1" customHeight="1" x14ac:dyDescent="0.3"/>
    <row r="2397" ht="75" hidden="1" customHeight="1" x14ac:dyDescent="0.3"/>
    <row r="2398" ht="75" hidden="1" customHeight="1" x14ac:dyDescent="0.3"/>
    <row r="2399" ht="75" hidden="1" customHeight="1" x14ac:dyDescent="0.3"/>
    <row r="2400" ht="75" hidden="1" customHeight="1" x14ac:dyDescent="0.3"/>
    <row r="2401" ht="75" hidden="1" customHeight="1" x14ac:dyDescent="0.3"/>
    <row r="2402" ht="75" hidden="1" customHeight="1" x14ac:dyDescent="0.3"/>
    <row r="2403" ht="75" hidden="1" customHeight="1" x14ac:dyDescent="0.3"/>
    <row r="2404" ht="75" hidden="1" customHeight="1" x14ac:dyDescent="0.3"/>
    <row r="2405" ht="75" hidden="1" customHeight="1" x14ac:dyDescent="0.3"/>
    <row r="2406" ht="75" hidden="1" customHeight="1" x14ac:dyDescent="0.3"/>
    <row r="2407" ht="75" hidden="1" customHeight="1" x14ac:dyDescent="0.3"/>
    <row r="2408" ht="75" hidden="1" customHeight="1" x14ac:dyDescent="0.3"/>
    <row r="2409" ht="75" hidden="1" customHeight="1" x14ac:dyDescent="0.3"/>
    <row r="2410" ht="75" hidden="1" customHeight="1" x14ac:dyDescent="0.3"/>
    <row r="2411" ht="75" hidden="1" customHeight="1" x14ac:dyDescent="0.3"/>
    <row r="2412" ht="75" hidden="1" customHeight="1" x14ac:dyDescent="0.3"/>
    <row r="2413" ht="75" hidden="1" customHeight="1" x14ac:dyDescent="0.3"/>
    <row r="2414" ht="75" hidden="1" customHeight="1" x14ac:dyDescent="0.3"/>
    <row r="2415" ht="75" hidden="1" customHeight="1" x14ac:dyDescent="0.3"/>
    <row r="2416" ht="75" hidden="1" customHeight="1" x14ac:dyDescent="0.3"/>
    <row r="2417" ht="75" hidden="1" customHeight="1" x14ac:dyDescent="0.3"/>
    <row r="2418" ht="75" hidden="1" customHeight="1" x14ac:dyDescent="0.3"/>
    <row r="2419" ht="75" hidden="1" customHeight="1" x14ac:dyDescent="0.3"/>
    <row r="2420" ht="75" hidden="1" customHeight="1" x14ac:dyDescent="0.3"/>
    <row r="2421" ht="75" hidden="1" customHeight="1" x14ac:dyDescent="0.3"/>
    <row r="2422" ht="75" hidden="1" customHeight="1" x14ac:dyDescent="0.3"/>
    <row r="2423" ht="75" hidden="1" customHeight="1" x14ac:dyDescent="0.3"/>
    <row r="2424" ht="75" hidden="1" customHeight="1" x14ac:dyDescent="0.3"/>
    <row r="2425" ht="75" hidden="1" customHeight="1" x14ac:dyDescent="0.3"/>
    <row r="2426" ht="75" hidden="1" customHeight="1" x14ac:dyDescent="0.3"/>
    <row r="2427" ht="75" hidden="1" customHeight="1" x14ac:dyDescent="0.3"/>
    <row r="2428" ht="75" hidden="1" customHeight="1" x14ac:dyDescent="0.3"/>
    <row r="2429" ht="75" hidden="1" customHeight="1" x14ac:dyDescent="0.3"/>
    <row r="2430" ht="75" hidden="1" customHeight="1" x14ac:dyDescent="0.3"/>
    <row r="2431" ht="75" hidden="1" customHeight="1" x14ac:dyDescent="0.3"/>
    <row r="2432" ht="75" hidden="1" customHeight="1" x14ac:dyDescent="0.3"/>
    <row r="2433" ht="75" hidden="1" customHeight="1" x14ac:dyDescent="0.3"/>
    <row r="2434" ht="75" hidden="1" customHeight="1" x14ac:dyDescent="0.3"/>
    <row r="2435" ht="75" hidden="1" customHeight="1" x14ac:dyDescent="0.3"/>
    <row r="2436" ht="75" hidden="1" customHeight="1" x14ac:dyDescent="0.3"/>
    <row r="2437" ht="75" hidden="1" customHeight="1" x14ac:dyDescent="0.3"/>
    <row r="2438" ht="75" hidden="1" customHeight="1" x14ac:dyDescent="0.3"/>
    <row r="2439" ht="75" hidden="1" customHeight="1" x14ac:dyDescent="0.3"/>
    <row r="2440" ht="75" hidden="1" customHeight="1" x14ac:dyDescent="0.3"/>
    <row r="2441" ht="75" hidden="1" customHeight="1" x14ac:dyDescent="0.3"/>
    <row r="2442" ht="75" hidden="1" customHeight="1" x14ac:dyDescent="0.3"/>
    <row r="2443" ht="75" hidden="1" customHeight="1" x14ac:dyDescent="0.3"/>
    <row r="2444" ht="75" hidden="1" customHeight="1" x14ac:dyDescent="0.3"/>
    <row r="2445" ht="75" hidden="1" customHeight="1" x14ac:dyDescent="0.3"/>
    <row r="2446" ht="75" hidden="1" customHeight="1" x14ac:dyDescent="0.3"/>
    <row r="2447" ht="75" hidden="1" customHeight="1" x14ac:dyDescent="0.3"/>
    <row r="2448" ht="75" hidden="1" customHeight="1" x14ac:dyDescent="0.3"/>
    <row r="2449" ht="75" hidden="1" customHeight="1" x14ac:dyDescent="0.3"/>
    <row r="2450" ht="75" hidden="1" customHeight="1" x14ac:dyDescent="0.3"/>
    <row r="2451" ht="75" hidden="1" customHeight="1" x14ac:dyDescent="0.3"/>
    <row r="2452" ht="75" hidden="1" customHeight="1" x14ac:dyDescent="0.3"/>
    <row r="2453" ht="75" hidden="1" customHeight="1" x14ac:dyDescent="0.3"/>
    <row r="2454" ht="75" hidden="1" customHeight="1" x14ac:dyDescent="0.3"/>
    <row r="2455" ht="75" hidden="1" customHeight="1" x14ac:dyDescent="0.3"/>
    <row r="2456" ht="75" hidden="1" customHeight="1" x14ac:dyDescent="0.3"/>
    <row r="2457" ht="75" hidden="1" customHeight="1" x14ac:dyDescent="0.3"/>
    <row r="2458" ht="75" hidden="1" customHeight="1" x14ac:dyDescent="0.3"/>
    <row r="2459" ht="75" hidden="1" customHeight="1" x14ac:dyDescent="0.3"/>
    <row r="2460" ht="75" hidden="1" customHeight="1" x14ac:dyDescent="0.3"/>
    <row r="2461" ht="75" hidden="1" customHeight="1" x14ac:dyDescent="0.3"/>
    <row r="2462" ht="75" hidden="1" customHeight="1" x14ac:dyDescent="0.3"/>
    <row r="2463" ht="75" hidden="1" customHeight="1" x14ac:dyDescent="0.3"/>
    <row r="2464" ht="75" hidden="1" customHeight="1" x14ac:dyDescent="0.3"/>
    <row r="2465" ht="75" hidden="1" customHeight="1" x14ac:dyDescent="0.3"/>
    <row r="2466" ht="75" hidden="1" customHeight="1" x14ac:dyDescent="0.3"/>
    <row r="2467" ht="75" hidden="1" customHeight="1" x14ac:dyDescent="0.3"/>
    <row r="2468" ht="75" hidden="1" customHeight="1" x14ac:dyDescent="0.3"/>
    <row r="2469" ht="75" hidden="1" customHeight="1" x14ac:dyDescent="0.3"/>
    <row r="2470" ht="75" hidden="1" customHeight="1" x14ac:dyDescent="0.3"/>
    <row r="2471" ht="75" hidden="1" customHeight="1" x14ac:dyDescent="0.3"/>
    <row r="2472" ht="75" hidden="1" customHeight="1" x14ac:dyDescent="0.3"/>
    <row r="2473" ht="75" hidden="1" customHeight="1" x14ac:dyDescent="0.3"/>
    <row r="2474" ht="75" hidden="1" customHeight="1" x14ac:dyDescent="0.3"/>
    <row r="2475" ht="75" hidden="1" customHeight="1" x14ac:dyDescent="0.3"/>
    <row r="2476" ht="75" hidden="1" customHeight="1" x14ac:dyDescent="0.3"/>
    <row r="2477" ht="75" hidden="1" customHeight="1" x14ac:dyDescent="0.3"/>
    <row r="2478" ht="75" hidden="1" customHeight="1" x14ac:dyDescent="0.3"/>
    <row r="2479" ht="75" hidden="1" customHeight="1" x14ac:dyDescent="0.3"/>
    <row r="2480" ht="75" hidden="1" customHeight="1" x14ac:dyDescent="0.3"/>
    <row r="2481" ht="75" hidden="1" customHeight="1" x14ac:dyDescent="0.3"/>
    <row r="2482" ht="75" hidden="1" customHeight="1" x14ac:dyDescent="0.3"/>
    <row r="2483" ht="75" hidden="1" customHeight="1" x14ac:dyDescent="0.3"/>
    <row r="2484" ht="75" hidden="1" customHeight="1" x14ac:dyDescent="0.3"/>
    <row r="2485" ht="75" hidden="1" customHeight="1" x14ac:dyDescent="0.3"/>
    <row r="2486" ht="75" hidden="1" customHeight="1" x14ac:dyDescent="0.3"/>
    <row r="2487" ht="75" hidden="1" customHeight="1" x14ac:dyDescent="0.3"/>
    <row r="2488" ht="75" hidden="1" customHeight="1" x14ac:dyDescent="0.3"/>
    <row r="2489" ht="75" hidden="1" customHeight="1" x14ac:dyDescent="0.3"/>
    <row r="2490" ht="75" hidden="1" customHeight="1" x14ac:dyDescent="0.3"/>
    <row r="2491" ht="75" hidden="1" customHeight="1" x14ac:dyDescent="0.3"/>
    <row r="2492" ht="75" hidden="1" customHeight="1" x14ac:dyDescent="0.3"/>
    <row r="2493" ht="75" hidden="1" customHeight="1" x14ac:dyDescent="0.3"/>
    <row r="2494" ht="75" hidden="1" customHeight="1" x14ac:dyDescent="0.3"/>
    <row r="2495" ht="75" hidden="1" customHeight="1" x14ac:dyDescent="0.3"/>
    <row r="2496" ht="75" hidden="1" customHeight="1" x14ac:dyDescent="0.3"/>
    <row r="2497" ht="75" hidden="1" customHeight="1" x14ac:dyDescent="0.3"/>
    <row r="2498" ht="75" hidden="1" customHeight="1" x14ac:dyDescent="0.3"/>
    <row r="2499" ht="75" hidden="1" customHeight="1" x14ac:dyDescent="0.3"/>
    <row r="2500" ht="75" hidden="1" customHeight="1" x14ac:dyDescent="0.3"/>
    <row r="2501" ht="75" hidden="1" customHeight="1" x14ac:dyDescent="0.3"/>
    <row r="2502" ht="75" hidden="1" customHeight="1" x14ac:dyDescent="0.3"/>
    <row r="2503" ht="75" hidden="1" customHeight="1" x14ac:dyDescent="0.3"/>
    <row r="2504" ht="75" hidden="1" customHeight="1" x14ac:dyDescent="0.3"/>
    <row r="2505" ht="75" hidden="1" customHeight="1" x14ac:dyDescent="0.3"/>
    <row r="2506" ht="75" hidden="1" customHeight="1" x14ac:dyDescent="0.3"/>
    <row r="2507" ht="75" hidden="1" customHeight="1" x14ac:dyDescent="0.3"/>
    <row r="2508" ht="75" hidden="1" customHeight="1" x14ac:dyDescent="0.3"/>
    <row r="2509" ht="75" hidden="1" customHeight="1" x14ac:dyDescent="0.3"/>
    <row r="2510" ht="75" hidden="1" customHeight="1" x14ac:dyDescent="0.3"/>
    <row r="2511" ht="75" hidden="1" customHeight="1" x14ac:dyDescent="0.3"/>
    <row r="2512" ht="75" hidden="1" customHeight="1" x14ac:dyDescent="0.3"/>
    <row r="2513" ht="75" hidden="1" customHeight="1" x14ac:dyDescent="0.3"/>
    <row r="2514" ht="75" hidden="1" customHeight="1" x14ac:dyDescent="0.3"/>
    <row r="2515" ht="75" hidden="1" customHeight="1" x14ac:dyDescent="0.3"/>
    <row r="2516" ht="75" hidden="1" customHeight="1" x14ac:dyDescent="0.3"/>
    <row r="2517" ht="75" hidden="1" customHeight="1" x14ac:dyDescent="0.3"/>
    <row r="2518" ht="75" hidden="1" customHeight="1" x14ac:dyDescent="0.3"/>
    <row r="2519" ht="75" hidden="1" customHeight="1" x14ac:dyDescent="0.3"/>
    <row r="2520" ht="75" hidden="1" customHeight="1" x14ac:dyDescent="0.3"/>
    <row r="2521" ht="75" hidden="1" customHeight="1" x14ac:dyDescent="0.3"/>
    <row r="2522" ht="75" hidden="1" customHeight="1" x14ac:dyDescent="0.3"/>
    <row r="2523" ht="75" hidden="1" customHeight="1" x14ac:dyDescent="0.3"/>
    <row r="2524" ht="75" hidden="1" customHeight="1" x14ac:dyDescent="0.3"/>
    <row r="2525" ht="75" hidden="1" customHeight="1" x14ac:dyDescent="0.3"/>
    <row r="2526" ht="75" hidden="1" customHeight="1" x14ac:dyDescent="0.3"/>
    <row r="2527" ht="75" hidden="1" customHeight="1" x14ac:dyDescent="0.3"/>
    <row r="2528" ht="75" hidden="1" customHeight="1" x14ac:dyDescent="0.3"/>
    <row r="2529" ht="75" hidden="1" customHeight="1" x14ac:dyDescent="0.3"/>
    <row r="2530" ht="75" hidden="1" customHeight="1" x14ac:dyDescent="0.3"/>
    <row r="2531" ht="75" hidden="1" customHeight="1" x14ac:dyDescent="0.3"/>
    <row r="2532" ht="75" hidden="1" customHeight="1" x14ac:dyDescent="0.3"/>
    <row r="2533" ht="75" hidden="1" customHeight="1" x14ac:dyDescent="0.3"/>
    <row r="2534" ht="75" hidden="1" customHeight="1" x14ac:dyDescent="0.3"/>
    <row r="2535" ht="75" hidden="1" customHeight="1" x14ac:dyDescent="0.3"/>
    <row r="2536" ht="75" hidden="1" customHeight="1" x14ac:dyDescent="0.3"/>
    <row r="2537" ht="75" hidden="1" customHeight="1" x14ac:dyDescent="0.3"/>
    <row r="2538" ht="75" hidden="1" customHeight="1" x14ac:dyDescent="0.3"/>
    <row r="2539" ht="75" hidden="1" customHeight="1" x14ac:dyDescent="0.3"/>
    <row r="2540" ht="75" hidden="1" customHeight="1" x14ac:dyDescent="0.3"/>
    <row r="2541" ht="75" hidden="1" customHeight="1" x14ac:dyDescent="0.3"/>
    <row r="2542" ht="75" hidden="1" customHeight="1" x14ac:dyDescent="0.3"/>
    <row r="2543" ht="75" hidden="1" customHeight="1" x14ac:dyDescent="0.3"/>
    <row r="2544" ht="75" hidden="1" customHeight="1" x14ac:dyDescent="0.3"/>
    <row r="2545" ht="75" hidden="1" customHeight="1" x14ac:dyDescent="0.3"/>
    <row r="2546" ht="75" hidden="1" customHeight="1" x14ac:dyDescent="0.3"/>
    <row r="2547" ht="75" hidden="1" customHeight="1" x14ac:dyDescent="0.3"/>
    <row r="2548" ht="75" hidden="1" customHeight="1" x14ac:dyDescent="0.3"/>
    <row r="2549" ht="75" hidden="1" customHeight="1" x14ac:dyDescent="0.3"/>
    <row r="2550" ht="75" hidden="1" customHeight="1" x14ac:dyDescent="0.3"/>
    <row r="2551" ht="75" hidden="1" customHeight="1" x14ac:dyDescent="0.3"/>
    <row r="2552" ht="75" hidden="1" customHeight="1" x14ac:dyDescent="0.3"/>
    <row r="2553" ht="75" hidden="1" customHeight="1" x14ac:dyDescent="0.3"/>
    <row r="2554" ht="75" hidden="1" customHeight="1" x14ac:dyDescent="0.3"/>
    <row r="2555" ht="75" hidden="1" customHeight="1" x14ac:dyDescent="0.3"/>
    <row r="2556" ht="75" hidden="1" customHeight="1" x14ac:dyDescent="0.3"/>
    <row r="2557" ht="75" hidden="1" customHeight="1" x14ac:dyDescent="0.3"/>
    <row r="2558" ht="75" hidden="1" customHeight="1" x14ac:dyDescent="0.3"/>
    <row r="2559" ht="75" hidden="1" customHeight="1" x14ac:dyDescent="0.3"/>
    <row r="2560" ht="75" hidden="1" customHeight="1" x14ac:dyDescent="0.3"/>
    <row r="2561" ht="75" hidden="1" customHeight="1" x14ac:dyDescent="0.3"/>
    <row r="2562" ht="75" hidden="1" customHeight="1" x14ac:dyDescent="0.3"/>
    <row r="2563" ht="75" hidden="1" customHeight="1" x14ac:dyDescent="0.3"/>
    <row r="2564" ht="75" hidden="1" customHeight="1" x14ac:dyDescent="0.3"/>
    <row r="2565" ht="75" hidden="1" customHeight="1" x14ac:dyDescent="0.3"/>
    <row r="2566" ht="75" hidden="1" customHeight="1" x14ac:dyDescent="0.3"/>
    <row r="2567" ht="75" hidden="1" customHeight="1" x14ac:dyDescent="0.3"/>
    <row r="2568" ht="75" hidden="1" customHeight="1" x14ac:dyDescent="0.3"/>
    <row r="2569" ht="75" hidden="1" customHeight="1" x14ac:dyDescent="0.3"/>
    <row r="2570" ht="75" hidden="1" customHeight="1" x14ac:dyDescent="0.3"/>
    <row r="2571" ht="75" hidden="1" customHeight="1" x14ac:dyDescent="0.3"/>
    <row r="2572" ht="75" hidden="1" customHeight="1" x14ac:dyDescent="0.3"/>
    <row r="2573" ht="75" hidden="1" customHeight="1" x14ac:dyDescent="0.3"/>
    <row r="2574" ht="75" hidden="1" customHeight="1" x14ac:dyDescent="0.3"/>
    <row r="2575" ht="75" hidden="1" customHeight="1" x14ac:dyDescent="0.3"/>
    <row r="2576" ht="75" hidden="1" customHeight="1" x14ac:dyDescent="0.3"/>
    <row r="2577" ht="75" hidden="1" customHeight="1" x14ac:dyDescent="0.3"/>
    <row r="2578" ht="75" hidden="1" customHeight="1" x14ac:dyDescent="0.3"/>
    <row r="2579" ht="75" hidden="1" customHeight="1" x14ac:dyDescent="0.3"/>
    <row r="2580" ht="75" hidden="1" customHeight="1" x14ac:dyDescent="0.3"/>
    <row r="2581" ht="75" hidden="1" customHeight="1" x14ac:dyDescent="0.3"/>
    <row r="2582" ht="75" hidden="1" customHeight="1" x14ac:dyDescent="0.3"/>
    <row r="2583" ht="75" hidden="1" customHeight="1" x14ac:dyDescent="0.3"/>
    <row r="2584" ht="75" hidden="1" customHeight="1" x14ac:dyDescent="0.3"/>
    <row r="2585" ht="75" hidden="1" customHeight="1" x14ac:dyDescent="0.3"/>
    <row r="2586" ht="75" hidden="1" customHeight="1" x14ac:dyDescent="0.3"/>
    <row r="2587" ht="75" hidden="1" customHeight="1" x14ac:dyDescent="0.3"/>
    <row r="2588" ht="75" hidden="1" customHeight="1" x14ac:dyDescent="0.3"/>
    <row r="2589" ht="75" hidden="1" customHeight="1" x14ac:dyDescent="0.3"/>
    <row r="2590" ht="75" hidden="1" customHeight="1" x14ac:dyDescent="0.3"/>
    <row r="2591" ht="75" hidden="1" customHeight="1" x14ac:dyDescent="0.3"/>
    <row r="2592" ht="75" hidden="1" customHeight="1" x14ac:dyDescent="0.3"/>
    <row r="2593" ht="75" hidden="1" customHeight="1" x14ac:dyDescent="0.3"/>
    <row r="2594" ht="75" hidden="1" customHeight="1" x14ac:dyDescent="0.3"/>
    <row r="2595" ht="75" hidden="1" customHeight="1" x14ac:dyDescent="0.3"/>
    <row r="2596" ht="75" hidden="1" customHeight="1" x14ac:dyDescent="0.3"/>
    <row r="2597" ht="75" hidden="1" customHeight="1" x14ac:dyDescent="0.3"/>
    <row r="2598" ht="75" hidden="1" customHeight="1" x14ac:dyDescent="0.3"/>
    <row r="2599" ht="75" hidden="1" customHeight="1" x14ac:dyDescent="0.3"/>
    <row r="2600" ht="75" hidden="1" customHeight="1" x14ac:dyDescent="0.3"/>
    <row r="2601" ht="75" hidden="1" customHeight="1" x14ac:dyDescent="0.3"/>
    <row r="2602" ht="75" hidden="1" customHeight="1" x14ac:dyDescent="0.3"/>
    <row r="2603" ht="75" hidden="1" customHeight="1" x14ac:dyDescent="0.3"/>
    <row r="2604" ht="75" hidden="1" customHeight="1" x14ac:dyDescent="0.3"/>
    <row r="2605" ht="75" hidden="1" customHeight="1" x14ac:dyDescent="0.3"/>
    <row r="2606" ht="75" hidden="1" customHeight="1" x14ac:dyDescent="0.3"/>
    <row r="2607" ht="75" hidden="1" customHeight="1" x14ac:dyDescent="0.3"/>
    <row r="2608" ht="75" hidden="1" customHeight="1" x14ac:dyDescent="0.3"/>
    <row r="2609" ht="75" hidden="1" customHeight="1" x14ac:dyDescent="0.3"/>
    <row r="2610" ht="75" hidden="1" customHeight="1" x14ac:dyDescent="0.3"/>
    <row r="2611" ht="75" hidden="1" customHeight="1" x14ac:dyDescent="0.3"/>
    <row r="2612" ht="75" hidden="1" customHeight="1" x14ac:dyDescent="0.3"/>
    <row r="2613" ht="75" hidden="1" customHeight="1" x14ac:dyDescent="0.3"/>
    <row r="2614" ht="75" hidden="1" customHeight="1" x14ac:dyDescent="0.3"/>
    <row r="2615" ht="75" hidden="1" customHeight="1" x14ac:dyDescent="0.3"/>
    <row r="2616" ht="75" hidden="1" customHeight="1" x14ac:dyDescent="0.3"/>
    <row r="2617" ht="75" hidden="1" customHeight="1" x14ac:dyDescent="0.3"/>
    <row r="2618" ht="75" hidden="1" customHeight="1" x14ac:dyDescent="0.3"/>
    <row r="2619" ht="75" hidden="1" customHeight="1" x14ac:dyDescent="0.3"/>
    <row r="2620" ht="75" hidden="1" customHeight="1" x14ac:dyDescent="0.3"/>
    <row r="2621" ht="75" hidden="1" customHeight="1" x14ac:dyDescent="0.3"/>
    <row r="2622" ht="75" hidden="1" customHeight="1" x14ac:dyDescent="0.3"/>
    <row r="2623" ht="75" hidden="1" customHeight="1" x14ac:dyDescent="0.3"/>
    <row r="2624" ht="75" hidden="1" customHeight="1" x14ac:dyDescent="0.3"/>
    <row r="2625" ht="75" hidden="1" customHeight="1" x14ac:dyDescent="0.3"/>
    <row r="2626" ht="75" hidden="1" customHeight="1" x14ac:dyDescent="0.3"/>
    <row r="2627" ht="75" hidden="1" customHeight="1" x14ac:dyDescent="0.3"/>
    <row r="2628" ht="75" hidden="1" customHeight="1" x14ac:dyDescent="0.3"/>
    <row r="2629" ht="75" hidden="1" customHeight="1" x14ac:dyDescent="0.3"/>
    <row r="2630" ht="75" hidden="1" customHeight="1" x14ac:dyDescent="0.3"/>
    <row r="2631" ht="75" hidden="1" customHeight="1" x14ac:dyDescent="0.3"/>
    <row r="2632" ht="75" hidden="1" customHeight="1" x14ac:dyDescent="0.3"/>
    <row r="2633" ht="75" hidden="1" customHeight="1" x14ac:dyDescent="0.3"/>
    <row r="2634" ht="75" hidden="1" customHeight="1" x14ac:dyDescent="0.3"/>
    <row r="2635" ht="75" hidden="1" customHeight="1" x14ac:dyDescent="0.3"/>
    <row r="2636" ht="75" hidden="1" customHeight="1" x14ac:dyDescent="0.3"/>
    <row r="2637" ht="75" hidden="1" customHeight="1" x14ac:dyDescent="0.3"/>
    <row r="2638" ht="75" hidden="1" customHeight="1" x14ac:dyDescent="0.3"/>
    <row r="2639" ht="75" hidden="1" customHeight="1" x14ac:dyDescent="0.3"/>
    <row r="2640" ht="75" hidden="1" customHeight="1" x14ac:dyDescent="0.3"/>
    <row r="2641" ht="75" hidden="1" customHeight="1" x14ac:dyDescent="0.3"/>
    <row r="2642" ht="75" hidden="1" customHeight="1" x14ac:dyDescent="0.3"/>
    <row r="2643" ht="75" hidden="1" customHeight="1" x14ac:dyDescent="0.3"/>
    <row r="2644" ht="75" hidden="1" customHeight="1" x14ac:dyDescent="0.3"/>
    <row r="2645" ht="75" hidden="1" customHeight="1" x14ac:dyDescent="0.3"/>
    <row r="2646" ht="75" hidden="1" customHeight="1" x14ac:dyDescent="0.3"/>
    <row r="2647" ht="75" hidden="1" customHeight="1" x14ac:dyDescent="0.3"/>
    <row r="2648" ht="75" hidden="1" customHeight="1" x14ac:dyDescent="0.3"/>
    <row r="2649" ht="75" hidden="1" customHeight="1" x14ac:dyDescent="0.3"/>
    <row r="2650" ht="75" hidden="1" customHeight="1" x14ac:dyDescent="0.3"/>
    <row r="2651" ht="75" hidden="1" customHeight="1" x14ac:dyDescent="0.3"/>
    <row r="2652" ht="75" hidden="1" customHeight="1" x14ac:dyDescent="0.3"/>
    <row r="2653" ht="75" hidden="1" customHeight="1" x14ac:dyDescent="0.3"/>
    <row r="2654" ht="75" hidden="1" customHeight="1" x14ac:dyDescent="0.3"/>
    <row r="2655" ht="75" hidden="1" customHeight="1" x14ac:dyDescent="0.3"/>
    <row r="2656" ht="75" hidden="1" customHeight="1" x14ac:dyDescent="0.3"/>
    <row r="2657" ht="75" hidden="1" customHeight="1" x14ac:dyDescent="0.3"/>
    <row r="2658" ht="75" hidden="1" customHeight="1" x14ac:dyDescent="0.3"/>
    <row r="2659" ht="75" hidden="1" customHeight="1" x14ac:dyDescent="0.3"/>
    <row r="2660" ht="75" hidden="1" customHeight="1" x14ac:dyDescent="0.3"/>
    <row r="2661" ht="75" hidden="1" customHeight="1" x14ac:dyDescent="0.3"/>
    <row r="2662" ht="75" hidden="1" customHeight="1" x14ac:dyDescent="0.3"/>
    <row r="2663" ht="75" hidden="1" customHeight="1" x14ac:dyDescent="0.3"/>
    <row r="2664" ht="75" hidden="1" customHeight="1" x14ac:dyDescent="0.3"/>
    <row r="2665" ht="75" hidden="1" customHeight="1" x14ac:dyDescent="0.3"/>
    <row r="2666" ht="75" hidden="1" customHeight="1" x14ac:dyDescent="0.3"/>
    <row r="2667" ht="75" hidden="1" customHeight="1" x14ac:dyDescent="0.3"/>
    <row r="2668" ht="75" hidden="1" customHeight="1" x14ac:dyDescent="0.3"/>
    <row r="2669" ht="75" hidden="1" customHeight="1" x14ac:dyDescent="0.3"/>
    <row r="2670" ht="75" hidden="1" customHeight="1" x14ac:dyDescent="0.3"/>
    <row r="2671" ht="75" hidden="1" customHeight="1" x14ac:dyDescent="0.3"/>
    <row r="2672" ht="75" hidden="1" customHeight="1" x14ac:dyDescent="0.3"/>
    <row r="2673" ht="75" hidden="1" customHeight="1" x14ac:dyDescent="0.3"/>
    <row r="2674" ht="75" hidden="1" customHeight="1" x14ac:dyDescent="0.3"/>
    <row r="2675" ht="75" hidden="1" customHeight="1" x14ac:dyDescent="0.3"/>
    <row r="2676" ht="75" hidden="1" customHeight="1" x14ac:dyDescent="0.3"/>
    <row r="2677" ht="75" hidden="1" customHeight="1" x14ac:dyDescent="0.3"/>
    <row r="2678" ht="75" hidden="1" customHeight="1" x14ac:dyDescent="0.3"/>
    <row r="2679" ht="75" hidden="1" customHeight="1" x14ac:dyDescent="0.3"/>
    <row r="2680" ht="75" hidden="1" customHeight="1" x14ac:dyDescent="0.3"/>
    <row r="2681" ht="75" hidden="1" customHeight="1" x14ac:dyDescent="0.3"/>
    <row r="2682" ht="75" hidden="1" customHeight="1" x14ac:dyDescent="0.3"/>
    <row r="2683" ht="75" hidden="1" customHeight="1" x14ac:dyDescent="0.3"/>
    <row r="2684" ht="75" hidden="1" customHeight="1" x14ac:dyDescent="0.3"/>
    <row r="2685" ht="75" hidden="1" customHeight="1" x14ac:dyDescent="0.3"/>
    <row r="2686" ht="75" hidden="1" customHeight="1" x14ac:dyDescent="0.3"/>
    <row r="2687" ht="75" hidden="1" customHeight="1" x14ac:dyDescent="0.3"/>
    <row r="2688" ht="75" hidden="1" customHeight="1" x14ac:dyDescent="0.3"/>
    <row r="2689" ht="75" hidden="1" customHeight="1" x14ac:dyDescent="0.3"/>
    <row r="2690" ht="75" hidden="1" customHeight="1" x14ac:dyDescent="0.3"/>
    <row r="2691" ht="75" hidden="1" customHeight="1" x14ac:dyDescent="0.3"/>
    <row r="2692" ht="75" hidden="1" customHeight="1" x14ac:dyDescent="0.3"/>
    <row r="2693" ht="75" hidden="1" customHeight="1" x14ac:dyDescent="0.3"/>
    <row r="2694" ht="75" hidden="1" customHeight="1" x14ac:dyDescent="0.3"/>
    <row r="2695" ht="75" hidden="1" customHeight="1" x14ac:dyDescent="0.3"/>
    <row r="2696" ht="75" hidden="1" customHeight="1" x14ac:dyDescent="0.3"/>
    <row r="2697" ht="75" hidden="1" customHeight="1" x14ac:dyDescent="0.3"/>
    <row r="2698" ht="75" hidden="1" customHeight="1" x14ac:dyDescent="0.3"/>
    <row r="2699" ht="75" hidden="1" customHeight="1" x14ac:dyDescent="0.3"/>
    <row r="2700" ht="75" hidden="1" customHeight="1" x14ac:dyDescent="0.3"/>
    <row r="2701" ht="75" hidden="1" customHeight="1" x14ac:dyDescent="0.3"/>
    <row r="2702" ht="75" hidden="1" customHeight="1" x14ac:dyDescent="0.3"/>
    <row r="2703" ht="75" hidden="1" customHeight="1" x14ac:dyDescent="0.3"/>
    <row r="2704" ht="75" hidden="1" customHeight="1" x14ac:dyDescent="0.3"/>
    <row r="2705" ht="75" hidden="1" customHeight="1" x14ac:dyDescent="0.3"/>
    <row r="2706" ht="75" hidden="1" customHeight="1" x14ac:dyDescent="0.3"/>
    <row r="2707" ht="75" hidden="1" customHeight="1" x14ac:dyDescent="0.3"/>
    <row r="2708" ht="75" hidden="1" customHeight="1" x14ac:dyDescent="0.3"/>
    <row r="2709" ht="75" hidden="1" customHeight="1" x14ac:dyDescent="0.3"/>
    <row r="2710" ht="75" hidden="1" customHeight="1" x14ac:dyDescent="0.3"/>
    <row r="2711" ht="75" hidden="1" customHeight="1" x14ac:dyDescent="0.3"/>
    <row r="2712" ht="75" hidden="1" customHeight="1" x14ac:dyDescent="0.3"/>
    <row r="2713" ht="75" hidden="1" customHeight="1" x14ac:dyDescent="0.3"/>
    <row r="2714" ht="75" hidden="1" customHeight="1" x14ac:dyDescent="0.3"/>
    <row r="2715" ht="75" hidden="1" customHeight="1" x14ac:dyDescent="0.3"/>
    <row r="2716" ht="75" hidden="1" customHeight="1" x14ac:dyDescent="0.3"/>
    <row r="2717" ht="75" hidden="1" customHeight="1" x14ac:dyDescent="0.3"/>
    <row r="2718" ht="75" hidden="1" customHeight="1" x14ac:dyDescent="0.3"/>
    <row r="2719" ht="75" hidden="1" customHeight="1" x14ac:dyDescent="0.3"/>
    <row r="2720" ht="75" hidden="1" customHeight="1" x14ac:dyDescent="0.3"/>
    <row r="2721" ht="75" hidden="1" customHeight="1" x14ac:dyDescent="0.3"/>
    <row r="2722" ht="75" hidden="1" customHeight="1" x14ac:dyDescent="0.3"/>
    <row r="2723" ht="75" hidden="1" customHeight="1" x14ac:dyDescent="0.3"/>
    <row r="2724" ht="75" hidden="1" customHeight="1" x14ac:dyDescent="0.3"/>
    <row r="2725" ht="75" hidden="1" customHeight="1" x14ac:dyDescent="0.3"/>
    <row r="2726" ht="75" hidden="1" customHeight="1" x14ac:dyDescent="0.3"/>
    <row r="2727" ht="75" hidden="1" customHeight="1" x14ac:dyDescent="0.3"/>
    <row r="2728" ht="75" hidden="1" customHeight="1" x14ac:dyDescent="0.3"/>
    <row r="2729" ht="75" hidden="1" customHeight="1" x14ac:dyDescent="0.3"/>
    <row r="2730" ht="75" hidden="1" customHeight="1" x14ac:dyDescent="0.3"/>
    <row r="2731" ht="75" hidden="1" customHeight="1" x14ac:dyDescent="0.3"/>
    <row r="2732" ht="75" hidden="1" customHeight="1" x14ac:dyDescent="0.3"/>
    <row r="2733" ht="75" hidden="1" customHeight="1" x14ac:dyDescent="0.3"/>
    <row r="2734" ht="75" hidden="1" customHeight="1" x14ac:dyDescent="0.3"/>
    <row r="2735" ht="75" hidden="1" customHeight="1" x14ac:dyDescent="0.3"/>
    <row r="2736" ht="75" hidden="1" customHeight="1" x14ac:dyDescent="0.3"/>
    <row r="2737" ht="75" hidden="1" customHeight="1" x14ac:dyDescent="0.3"/>
    <row r="2738" ht="75" hidden="1" customHeight="1" x14ac:dyDescent="0.3"/>
    <row r="2739" ht="75" hidden="1" customHeight="1" x14ac:dyDescent="0.3"/>
    <row r="2740" ht="75" hidden="1" customHeight="1" x14ac:dyDescent="0.3"/>
    <row r="2741" ht="75" hidden="1" customHeight="1" x14ac:dyDescent="0.3"/>
    <row r="2742" ht="75" hidden="1" customHeight="1" x14ac:dyDescent="0.3"/>
    <row r="2743" ht="75" hidden="1" customHeight="1" x14ac:dyDescent="0.3"/>
    <row r="2744" ht="75" hidden="1" customHeight="1" x14ac:dyDescent="0.3"/>
    <row r="2745" ht="75" hidden="1" customHeight="1" x14ac:dyDescent="0.3"/>
    <row r="2746" ht="75" hidden="1" customHeight="1" x14ac:dyDescent="0.3"/>
    <row r="2747" ht="75" hidden="1" customHeight="1" x14ac:dyDescent="0.3"/>
    <row r="2748" ht="75" hidden="1" customHeight="1" x14ac:dyDescent="0.3"/>
    <row r="2749" ht="75" hidden="1" customHeight="1" x14ac:dyDescent="0.3"/>
    <row r="2750" ht="75" hidden="1" customHeight="1" x14ac:dyDescent="0.3"/>
    <row r="2751" ht="75" hidden="1" customHeight="1" x14ac:dyDescent="0.3"/>
    <row r="2752" ht="75" hidden="1" customHeight="1" x14ac:dyDescent="0.3"/>
    <row r="2753" ht="75" hidden="1" customHeight="1" x14ac:dyDescent="0.3"/>
    <row r="2754" ht="75" hidden="1" customHeight="1" x14ac:dyDescent="0.3"/>
    <row r="2755" ht="75" hidden="1" customHeight="1" x14ac:dyDescent="0.3"/>
    <row r="2756" ht="75" hidden="1" customHeight="1" x14ac:dyDescent="0.3"/>
    <row r="2757" ht="75" hidden="1" customHeight="1" x14ac:dyDescent="0.3"/>
    <row r="2758" ht="75" hidden="1" customHeight="1" x14ac:dyDescent="0.3"/>
    <row r="2759" ht="75" hidden="1" customHeight="1" x14ac:dyDescent="0.3"/>
    <row r="2760" ht="75" hidden="1" customHeight="1" x14ac:dyDescent="0.3"/>
    <row r="2761" ht="75" hidden="1" customHeight="1" x14ac:dyDescent="0.3"/>
    <row r="2762" ht="75" hidden="1" customHeight="1" x14ac:dyDescent="0.3"/>
    <row r="2763" ht="75" hidden="1" customHeight="1" x14ac:dyDescent="0.3"/>
    <row r="2764" ht="75" hidden="1" customHeight="1" x14ac:dyDescent="0.3"/>
    <row r="2765" ht="75" hidden="1" customHeight="1" x14ac:dyDescent="0.3"/>
    <row r="2766" ht="75" hidden="1" customHeight="1" x14ac:dyDescent="0.3"/>
    <row r="2767" ht="75" hidden="1" customHeight="1" x14ac:dyDescent="0.3"/>
    <row r="2768" ht="75" hidden="1" customHeight="1" x14ac:dyDescent="0.3"/>
    <row r="2769" ht="75" hidden="1" customHeight="1" x14ac:dyDescent="0.3"/>
    <row r="2770" ht="75" hidden="1" customHeight="1" x14ac:dyDescent="0.3"/>
    <row r="2771" ht="75" hidden="1" customHeight="1" x14ac:dyDescent="0.3"/>
    <row r="2772" ht="75" hidden="1" customHeight="1" x14ac:dyDescent="0.3"/>
    <row r="2773" ht="75" hidden="1" customHeight="1" x14ac:dyDescent="0.3"/>
    <row r="2774" ht="75" hidden="1" customHeight="1" x14ac:dyDescent="0.3"/>
    <row r="2775" ht="75" hidden="1" customHeight="1" x14ac:dyDescent="0.3"/>
    <row r="2776" ht="75" hidden="1" customHeight="1" x14ac:dyDescent="0.3"/>
    <row r="2777" ht="75" hidden="1" customHeight="1" x14ac:dyDescent="0.3"/>
    <row r="2778" ht="75" hidden="1" customHeight="1" x14ac:dyDescent="0.3"/>
    <row r="2779" ht="75" hidden="1" customHeight="1" x14ac:dyDescent="0.3"/>
    <row r="2780" ht="75" hidden="1" customHeight="1" x14ac:dyDescent="0.3"/>
    <row r="2781" ht="75" hidden="1" customHeight="1" x14ac:dyDescent="0.3"/>
    <row r="2782" ht="75" hidden="1" customHeight="1" x14ac:dyDescent="0.3"/>
    <row r="2783" ht="75" hidden="1" customHeight="1" x14ac:dyDescent="0.3"/>
    <row r="2784" ht="75" hidden="1" customHeight="1" x14ac:dyDescent="0.3"/>
    <row r="2785" ht="75" hidden="1" customHeight="1" x14ac:dyDescent="0.3"/>
    <row r="2786" ht="75" hidden="1" customHeight="1" x14ac:dyDescent="0.3"/>
    <row r="2787" ht="75" hidden="1" customHeight="1" x14ac:dyDescent="0.3"/>
    <row r="2788" ht="75" hidden="1" customHeight="1" x14ac:dyDescent="0.3"/>
    <row r="2789" ht="75" hidden="1" customHeight="1" x14ac:dyDescent="0.3"/>
    <row r="2790" ht="75" hidden="1" customHeight="1" x14ac:dyDescent="0.3"/>
    <row r="2791" ht="75" hidden="1" customHeight="1" x14ac:dyDescent="0.3"/>
    <row r="2792" ht="75" hidden="1" customHeight="1" x14ac:dyDescent="0.3"/>
    <row r="2793" ht="75" hidden="1" customHeight="1" x14ac:dyDescent="0.3"/>
    <row r="2794" ht="75" hidden="1" customHeight="1" x14ac:dyDescent="0.3"/>
    <row r="2795" ht="75" hidden="1" customHeight="1" x14ac:dyDescent="0.3"/>
    <row r="2796" ht="75" hidden="1" customHeight="1" x14ac:dyDescent="0.3"/>
    <row r="2797" ht="75" hidden="1" customHeight="1" x14ac:dyDescent="0.3"/>
    <row r="2798" ht="75" hidden="1" customHeight="1" x14ac:dyDescent="0.3"/>
    <row r="2799" ht="75" hidden="1" customHeight="1" x14ac:dyDescent="0.3"/>
    <row r="2800" ht="75" hidden="1" customHeight="1" x14ac:dyDescent="0.3"/>
    <row r="2801" ht="75" hidden="1" customHeight="1" x14ac:dyDescent="0.3"/>
    <row r="2802" ht="75" hidden="1" customHeight="1" x14ac:dyDescent="0.3"/>
    <row r="2803" ht="75" hidden="1" customHeight="1" x14ac:dyDescent="0.3"/>
    <row r="2804" ht="75" hidden="1" customHeight="1" x14ac:dyDescent="0.3"/>
    <row r="2805" ht="75" hidden="1" customHeight="1" x14ac:dyDescent="0.3"/>
    <row r="2806" ht="75" hidden="1" customHeight="1" x14ac:dyDescent="0.3"/>
    <row r="2807" ht="75" hidden="1" customHeight="1" x14ac:dyDescent="0.3"/>
    <row r="2808" ht="75" hidden="1" customHeight="1" x14ac:dyDescent="0.3"/>
    <row r="2809" ht="75" hidden="1" customHeight="1" x14ac:dyDescent="0.3"/>
    <row r="2810" ht="75" hidden="1" customHeight="1" x14ac:dyDescent="0.3"/>
    <row r="2811" ht="75" hidden="1" customHeight="1" x14ac:dyDescent="0.3"/>
    <row r="2812" ht="75" hidden="1" customHeight="1" x14ac:dyDescent="0.3"/>
    <row r="2813" ht="75" hidden="1" customHeight="1" x14ac:dyDescent="0.3"/>
    <row r="2814" ht="75" hidden="1" customHeight="1" x14ac:dyDescent="0.3"/>
    <row r="2815" ht="75" hidden="1" customHeight="1" x14ac:dyDescent="0.3"/>
    <row r="2816" ht="75" hidden="1" customHeight="1" x14ac:dyDescent="0.3"/>
    <row r="2817" ht="75" hidden="1" customHeight="1" x14ac:dyDescent="0.3"/>
    <row r="2818" ht="75" hidden="1" customHeight="1" x14ac:dyDescent="0.3"/>
    <row r="2819" ht="75" hidden="1" customHeight="1" x14ac:dyDescent="0.3"/>
    <row r="2820" ht="75" hidden="1" customHeight="1" x14ac:dyDescent="0.3"/>
    <row r="2821" ht="75" hidden="1" customHeight="1" x14ac:dyDescent="0.3"/>
    <row r="2822" ht="75" hidden="1" customHeight="1" x14ac:dyDescent="0.3"/>
    <row r="2823" ht="75" hidden="1" customHeight="1" x14ac:dyDescent="0.3"/>
    <row r="2824" ht="75" hidden="1" customHeight="1" x14ac:dyDescent="0.3"/>
    <row r="2825" ht="75" hidden="1" customHeight="1" x14ac:dyDescent="0.3"/>
    <row r="2826" ht="75" hidden="1" customHeight="1" x14ac:dyDescent="0.3"/>
    <row r="2827" ht="75" hidden="1" customHeight="1" x14ac:dyDescent="0.3"/>
    <row r="2828" ht="75" hidden="1" customHeight="1" x14ac:dyDescent="0.3"/>
    <row r="2829" ht="75" hidden="1" customHeight="1" x14ac:dyDescent="0.3"/>
    <row r="2830" ht="75" hidden="1" customHeight="1" x14ac:dyDescent="0.3"/>
    <row r="2831" ht="75" hidden="1" customHeight="1" x14ac:dyDescent="0.3"/>
    <row r="2832" ht="75" hidden="1" customHeight="1" x14ac:dyDescent="0.3"/>
    <row r="2833" ht="75" hidden="1" customHeight="1" x14ac:dyDescent="0.3"/>
    <row r="2834" ht="75" hidden="1" customHeight="1" x14ac:dyDescent="0.3"/>
    <row r="2835" ht="75" hidden="1" customHeight="1" x14ac:dyDescent="0.3"/>
    <row r="2836" ht="75" hidden="1" customHeight="1" x14ac:dyDescent="0.3"/>
    <row r="2837" ht="75" hidden="1" customHeight="1" x14ac:dyDescent="0.3"/>
    <row r="2838" ht="75" hidden="1" customHeight="1" x14ac:dyDescent="0.3"/>
    <row r="2839" ht="75" hidden="1" customHeight="1" x14ac:dyDescent="0.3"/>
    <row r="2840" ht="75" hidden="1" customHeight="1" x14ac:dyDescent="0.3"/>
    <row r="2841" ht="75" hidden="1" customHeight="1" x14ac:dyDescent="0.3"/>
    <row r="2842" ht="75" hidden="1" customHeight="1" x14ac:dyDescent="0.3"/>
    <row r="2843" ht="75" hidden="1" customHeight="1" x14ac:dyDescent="0.3"/>
    <row r="2844" ht="75" hidden="1" customHeight="1" x14ac:dyDescent="0.3"/>
    <row r="2845" ht="75" hidden="1" customHeight="1" x14ac:dyDescent="0.3"/>
    <row r="2846" ht="75" hidden="1" customHeight="1" x14ac:dyDescent="0.3"/>
    <row r="2847" ht="75" hidden="1" customHeight="1" x14ac:dyDescent="0.3"/>
    <row r="2848" ht="75" hidden="1" customHeight="1" x14ac:dyDescent="0.3"/>
    <row r="2849" ht="75" hidden="1" customHeight="1" x14ac:dyDescent="0.3"/>
    <row r="2850" ht="75" hidden="1" customHeight="1" x14ac:dyDescent="0.3"/>
    <row r="2851" ht="75" hidden="1" customHeight="1" x14ac:dyDescent="0.3"/>
    <row r="2852" ht="75" hidden="1" customHeight="1" x14ac:dyDescent="0.3"/>
    <row r="2853" ht="75" hidden="1" customHeight="1" x14ac:dyDescent="0.3"/>
    <row r="2854" ht="75" hidden="1" customHeight="1" x14ac:dyDescent="0.3"/>
    <row r="2855" ht="75" hidden="1" customHeight="1" x14ac:dyDescent="0.3"/>
    <row r="2856" ht="75" hidden="1" customHeight="1" x14ac:dyDescent="0.3"/>
    <row r="2857" ht="75" hidden="1" customHeight="1" x14ac:dyDescent="0.3"/>
    <row r="2858" ht="75" hidden="1" customHeight="1" x14ac:dyDescent="0.3"/>
    <row r="2859" ht="75" hidden="1" customHeight="1" x14ac:dyDescent="0.3"/>
    <row r="2860" ht="75" hidden="1" customHeight="1" x14ac:dyDescent="0.3"/>
    <row r="2861" ht="75" hidden="1" customHeight="1" x14ac:dyDescent="0.3"/>
    <row r="2862" ht="75" hidden="1" customHeight="1" x14ac:dyDescent="0.3"/>
    <row r="2863" ht="75" hidden="1" customHeight="1" x14ac:dyDescent="0.3"/>
    <row r="2864" ht="75" hidden="1" customHeight="1" x14ac:dyDescent="0.3"/>
    <row r="2865" ht="75" hidden="1" customHeight="1" x14ac:dyDescent="0.3"/>
    <row r="2866" ht="75" hidden="1" customHeight="1" x14ac:dyDescent="0.3"/>
    <row r="2867" ht="75" hidden="1" customHeight="1" x14ac:dyDescent="0.3"/>
    <row r="2868" ht="75" hidden="1" customHeight="1" x14ac:dyDescent="0.3"/>
    <row r="2869" ht="75" hidden="1" customHeight="1" x14ac:dyDescent="0.3"/>
    <row r="2870" ht="75" hidden="1" customHeight="1" x14ac:dyDescent="0.3"/>
    <row r="2871" ht="75" hidden="1" customHeight="1" x14ac:dyDescent="0.3"/>
    <row r="2872" ht="75" hidden="1" customHeight="1" x14ac:dyDescent="0.3"/>
    <row r="2873" ht="75" hidden="1" customHeight="1" x14ac:dyDescent="0.3"/>
    <row r="2874" ht="75" hidden="1" customHeight="1" x14ac:dyDescent="0.3"/>
    <row r="2875" ht="75" hidden="1" customHeight="1" x14ac:dyDescent="0.3"/>
    <row r="2876" ht="75" hidden="1" customHeight="1" x14ac:dyDescent="0.3"/>
    <row r="2877" ht="75" hidden="1" customHeight="1" x14ac:dyDescent="0.3"/>
    <row r="2878" ht="75" hidden="1" customHeight="1" x14ac:dyDescent="0.3"/>
    <row r="2879" ht="75" hidden="1" customHeight="1" x14ac:dyDescent="0.3"/>
    <row r="2880" ht="75" hidden="1" customHeight="1" x14ac:dyDescent="0.3"/>
    <row r="2881" ht="75" hidden="1" customHeight="1" x14ac:dyDescent="0.3"/>
    <row r="2882" ht="75" hidden="1" customHeight="1" x14ac:dyDescent="0.3"/>
    <row r="2883" ht="75" hidden="1" customHeight="1" x14ac:dyDescent="0.3"/>
    <row r="2884" ht="75" hidden="1" customHeight="1" x14ac:dyDescent="0.3"/>
    <row r="2885" ht="75" hidden="1" customHeight="1" x14ac:dyDescent="0.3"/>
    <row r="2886" ht="75" hidden="1" customHeight="1" x14ac:dyDescent="0.3"/>
    <row r="2887" ht="75" hidden="1" customHeight="1" x14ac:dyDescent="0.3"/>
    <row r="2888" ht="75" hidden="1" customHeight="1" x14ac:dyDescent="0.3"/>
    <row r="2889" ht="75" hidden="1" customHeight="1" x14ac:dyDescent="0.3"/>
    <row r="2890" ht="75" hidden="1" customHeight="1" x14ac:dyDescent="0.3"/>
    <row r="2891" ht="75" hidden="1" customHeight="1" x14ac:dyDescent="0.3"/>
    <row r="2892" ht="75" hidden="1" customHeight="1" x14ac:dyDescent="0.3"/>
    <row r="2893" ht="75" hidden="1" customHeight="1" x14ac:dyDescent="0.3"/>
    <row r="2894" ht="75" hidden="1" customHeight="1" x14ac:dyDescent="0.3"/>
    <row r="2895" ht="75" hidden="1" customHeight="1" x14ac:dyDescent="0.3"/>
    <row r="2896" ht="75" hidden="1" customHeight="1" x14ac:dyDescent="0.3"/>
    <row r="2897" ht="75" hidden="1" customHeight="1" x14ac:dyDescent="0.3"/>
    <row r="2898" ht="75" hidden="1" customHeight="1" x14ac:dyDescent="0.3"/>
    <row r="2899" ht="75" hidden="1" customHeight="1" x14ac:dyDescent="0.3"/>
    <row r="2900" ht="75" hidden="1" customHeight="1" x14ac:dyDescent="0.3"/>
    <row r="2901" ht="75" hidden="1" customHeight="1" x14ac:dyDescent="0.3"/>
    <row r="2902" ht="75" hidden="1" customHeight="1" x14ac:dyDescent="0.3"/>
    <row r="2903" ht="75" hidden="1" customHeight="1" x14ac:dyDescent="0.3"/>
    <row r="2904" ht="75" hidden="1" customHeight="1" x14ac:dyDescent="0.3"/>
    <row r="2905" ht="75" hidden="1" customHeight="1" x14ac:dyDescent="0.3"/>
    <row r="2906" ht="75" hidden="1" customHeight="1" x14ac:dyDescent="0.3"/>
    <row r="2907" ht="75" hidden="1" customHeight="1" x14ac:dyDescent="0.3"/>
    <row r="2908" ht="75" hidden="1" customHeight="1" x14ac:dyDescent="0.3"/>
    <row r="2909" ht="75" hidden="1" customHeight="1" x14ac:dyDescent="0.3"/>
    <row r="2910" ht="75" hidden="1" customHeight="1" x14ac:dyDescent="0.3"/>
    <row r="2911" ht="75" hidden="1" customHeight="1" x14ac:dyDescent="0.3"/>
    <row r="2912" ht="75" hidden="1" customHeight="1" x14ac:dyDescent="0.3"/>
    <row r="2913" ht="75" hidden="1" customHeight="1" x14ac:dyDescent="0.3"/>
    <row r="2914" ht="75" hidden="1" customHeight="1" x14ac:dyDescent="0.3"/>
    <row r="2915" ht="75" hidden="1" customHeight="1" x14ac:dyDescent="0.3"/>
    <row r="2916" ht="75" hidden="1" customHeight="1" x14ac:dyDescent="0.3"/>
    <row r="2917" ht="75" hidden="1" customHeight="1" x14ac:dyDescent="0.3"/>
    <row r="2918" ht="75" hidden="1" customHeight="1" x14ac:dyDescent="0.3"/>
    <row r="2919" ht="75" hidden="1" customHeight="1" x14ac:dyDescent="0.3"/>
    <row r="2920" ht="75" hidden="1" customHeight="1" x14ac:dyDescent="0.3"/>
    <row r="2921" ht="75" hidden="1" customHeight="1" x14ac:dyDescent="0.3"/>
    <row r="2922" ht="75" hidden="1" customHeight="1" x14ac:dyDescent="0.3"/>
    <row r="2923" ht="75" hidden="1" customHeight="1" x14ac:dyDescent="0.3"/>
    <row r="2924" ht="75" hidden="1" customHeight="1" x14ac:dyDescent="0.3"/>
    <row r="2925" ht="75" hidden="1" customHeight="1" x14ac:dyDescent="0.3"/>
    <row r="2926" ht="75" hidden="1" customHeight="1" x14ac:dyDescent="0.3"/>
    <row r="2927" ht="75" hidden="1" customHeight="1" x14ac:dyDescent="0.3"/>
    <row r="2928" ht="75" hidden="1" customHeight="1" x14ac:dyDescent="0.3"/>
    <row r="2929" ht="75" hidden="1" customHeight="1" x14ac:dyDescent="0.3"/>
    <row r="2930" ht="75" hidden="1" customHeight="1" x14ac:dyDescent="0.3"/>
    <row r="2931" ht="75" hidden="1" customHeight="1" x14ac:dyDescent="0.3"/>
    <row r="2932" ht="75" hidden="1" customHeight="1" x14ac:dyDescent="0.3"/>
    <row r="2933" ht="75" hidden="1" customHeight="1" x14ac:dyDescent="0.3"/>
    <row r="2934" ht="75" hidden="1" customHeight="1" x14ac:dyDescent="0.3"/>
    <row r="2935" ht="75" hidden="1" customHeight="1" x14ac:dyDescent="0.3"/>
    <row r="2936" ht="75" hidden="1" customHeight="1" x14ac:dyDescent="0.3"/>
    <row r="2937" ht="75" hidden="1" customHeight="1" x14ac:dyDescent="0.3"/>
    <row r="2938" ht="75" hidden="1" customHeight="1" x14ac:dyDescent="0.3"/>
    <row r="2939" ht="75" hidden="1" customHeight="1" x14ac:dyDescent="0.3"/>
    <row r="2940" ht="75" hidden="1" customHeight="1" x14ac:dyDescent="0.3"/>
    <row r="2941" ht="75" hidden="1" customHeight="1" x14ac:dyDescent="0.3"/>
    <row r="2942" ht="75" hidden="1" customHeight="1" x14ac:dyDescent="0.3"/>
    <row r="2943" ht="75" hidden="1" customHeight="1" x14ac:dyDescent="0.3"/>
    <row r="2944" ht="75" hidden="1" customHeight="1" x14ac:dyDescent="0.3"/>
    <row r="2945" ht="75" hidden="1" customHeight="1" x14ac:dyDescent="0.3"/>
    <row r="2946" ht="75" hidden="1" customHeight="1" x14ac:dyDescent="0.3"/>
    <row r="2947" ht="75" hidden="1" customHeight="1" x14ac:dyDescent="0.3"/>
    <row r="2948" ht="75" hidden="1" customHeight="1" x14ac:dyDescent="0.3"/>
    <row r="2949" ht="75" hidden="1" customHeight="1" x14ac:dyDescent="0.3"/>
    <row r="2950" ht="75" hidden="1" customHeight="1" x14ac:dyDescent="0.3"/>
    <row r="2951" ht="75" hidden="1" customHeight="1" x14ac:dyDescent="0.3"/>
    <row r="2952" ht="75" hidden="1" customHeight="1" x14ac:dyDescent="0.3"/>
    <row r="2953" ht="75" hidden="1" customHeight="1" x14ac:dyDescent="0.3"/>
    <row r="2954" ht="75" hidden="1" customHeight="1" x14ac:dyDescent="0.3"/>
    <row r="2955" ht="75" hidden="1" customHeight="1" x14ac:dyDescent="0.3"/>
    <row r="2956" ht="75" hidden="1" customHeight="1" x14ac:dyDescent="0.3"/>
    <row r="2957" ht="75" hidden="1" customHeight="1" x14ac:dyDescent="0.3"/>
    <row r="2958" ht="75" hidden="1" customHeight="1" x14ac:dyDescent="0.3"/>
    <row r="2959" ht="75" hidden="1" customHeight="1" x14ac:dyDescent="0.3"/>
    <row r="2960" ht="75" hidden="1" customHeight="1" x14ac:dyDescent="0.3"/>
    <row r="2961" ht="75" hidden="1" customHeight="1" x14ac:dyDescent="0.3"/>
    <row r="2962" ht="75" hidden="1" customHeight="1" x14ac:dyDescent="0.3"/>
    <row r="2963" ht="75" hidden="1" customHeight="1" x14ac:dyDescent="0.3"/>
    <row r="2964" ht="75" hidden="1" customHeight="1" x14ac:dyDescent="0.3"/>
    <row r="2965" ht="75" hidden="1" customHeight="1" x14ac:dyDescent="0.3"/>
    <row r="2966" ht="75" hidden="1" customHeight="1" x14ac:dyDescent="0.3"/>
    <row r="2967" ht="75" hidden="1" customHeight="1" x14ac:dyDescent="0.3"/>
    <row r="2968" ht="75" hidden="1" customHeight="1" x14ac:dyDescent="0.3"/>
    <row r="2969" ht="75" hidden="1" customHeight="1" x14ac:dyDescent="0.3"/>
    <row r="2970" ht="75" hidden="1" customHeight="1" x14ac:dyDescent="0.3"/>
    <row r="2971" ht="75" hidden="1" customHeight="1" x14ac:dyDescent="0.3"/>
    <row r="2972" ht="75" hidden="1" customHeight="1" x14ac:dyDescent="0.3"/>
    <row r="2973" ht="75" hidden="1" customHeight="1" x14ac:dyDescent="0.3"/>
    <row r="2974" ht="75" hidden="1" customHeight="1" x14ac:dyDescent="0.3"/>
    <row r="2975" ht="75" hidden="1" customHeight="1" x14ac:dyDescent="0.3"/>
    <row r="2976" ht="75" hidden="1" customHeight="1" x14ac:dyDescent="0.3"/>
    <row r="2977" ht="75" hidden="1" customHeight="1" x14ac:dyDescent="0.3"/>
    <row r="2978" ht="75" hidden="1" customHeight="1" x14ac:dyDescent="0.3"/>
    <row r="2979" ht="75" hidden="1" customHeight="1" x14ac:dyDescent="0.3"/>
    <row r="2980" ht="75" hidden="1" customHeight="1" x14ac:dyDescent="0.3"/>
    <row r="2981" ht="75" hidden="1" customHeight="1" x14ac:dyDescent="0.3"/>
    <row r="2982" ht="75" hidden="1" customHeight="1" x14ac:dyDescent="0.3"/>
    <row r="2983" ht="75" hidden="1" customHeight="1" x14ac:dyDescent="0.3"/>
    <row r="2984" ht="75" hidden="1" customHeight="1" x14ac:dyDescent="0.3"/>
    <row r="2985" ht="75" hidden="1" customHeight="1" x14ac:dyDescent="0.3"/>
    <row r="2986" ht="75" hidden="1" customHeight="1" x14ac:dyDescent="0.3"/>
    <row r="2987" ht="75" hidden="1" customHeight="1" x14ac:dyDescent="0.3"/>
    <row r="2988" ht="75" hidden="1" customHeight="1" x14ac:dyDescent="0.3"/>
    <row r="2989" ht="75" hidden="1" customHeight="1" x14ac:dyDescent="0.3"/>
    <row r="2990" ht="75" hidden="1" customHeight="1" x14ac:dyDescent="0.3"/>
    <row r="2991" ht="75" hidden="1" customHeight="1" x14ac:dyDescent="0.3"/>
    <row r="2992" ht="75" hidden="1" customHeight="1" x14ac:dyDescent="0.3"/>
    <row r="2993" ht="75" hidden="1" customHeight="1" x14ac:dyDescent="0.3"/>
    <row r="2994" ht="75" hidden="1" customHeight="1" x14ac:dyDescent="0.3"/>
    <row r="2995" ht="75" hidden="1" customHeight="1" x14ac:dyDescent="0.3"/>
    <row r="2996" ht="75" hidden="1" customHeight="1" x14ac:dyDescent="0.3"/>
    <row r="2997" ht="75" hidden="1" customHeight="1" x14ac:dyDescent="0.3"/>
    <row r="2998" ht="75" hidden="1" customHeight="1" x14ac:dyDescent="0.3"/>
    <row r="2999" ht="75" hidden="1" customHeight="1" x14ac:dyDescent="0.3"/>
    <row r="3000" ht="75" hidden="1" customHeight="1" x14ac:dyDescent="0.3"/>
    <row r="3001" ht="75" hidden="1" customHeight="1" x14ac:dyDescent="0.3"/>
    <row r="3002" ht="75" hidden="1" customHeight="1" x14ac:dyDescent="0.3"/>
    <row r="3003" ht="75" hidden="1" customHeight="1" x14ac:dyDescent="0.3"/>
    <row r="3004" ht="75" hidden="1" customHeight="1" x14ac:dyDescent="0.3"/>
    <row r="3005" ht="75" hidden="1" customHeight="1" x14ac:dyDescent="0.3"/>
    <row r="3006" ht="75" hidden="1" customHeight="1" x14ac:dyDescent="0.3"/>
    <row r="3007" ht="75" hidden="1" customHeight="1" x14ac:dyDescent="0.3"/>
    <row r="3008" ht="75" hidden="1" customHeight="1" x14ac:dyDescent="0.3"/>
    <row r="3009" ht="75" hidden="1" customHeight="1" x14ac:dyDescent="0.3"/>
    <row r="3010" ht="75" hidden="1" customHeight="1" x14ac:dyDescent="0.3"/>
    <row r="3011" ht="75" hidden="1" customHeight="1" x14ac:dyDescent="0.3"/>
    <row r="3012" ht="75" hidden="1" customHeight="1" x14ac:dyDescent="0.3"/>
    <row r="3013" ht="75" hidden="1" customHeight="1" x14ac:dyDescent="0.3"/>
    <row r="3014" ht="75" hidden="1" customHeight="1" x14ac:dyDescent="0.3"/>
    <row r="3015" ht="75" hidden="1" customHeight="1" x14ac:dyDescent="0.3"/>
    <row r="3016" ht="75" hidden="1" customHeight="1" x14ac:dyDescent="0.3"/>
    <row r="3017" ht="75" hidden="1" customHeight="1" x14ac:dyDescent="0.3"/>
    <row r="3018" ht="75" hidden="1" customHeight="1" x14ac:dyDescent="0.3"/>
    <row r="3019" ht="75" hidden="1" customHeight="1" x14ac:dyDescent="0.3"/>
    <row r="3020" ht="75" hidden="1" customHeight="1" x14ac:dyDescent="0.3"/>
    <row r="3021" ht="75" hidden="1" customHeight="1" x14ac:dyDescent="0.3"/>
    <row r="3022" ht="75" hidden="1" customHeight="1" x14ac:dyDescent="0.3"/>
    <row r="3023" ht="75" hidden="1" customHeight="1" x14ac:dyDescent="0.3"/>
    <row r="3024" ht="75" hidden="1" customHeight="1" x14ac:dyDescent="0.3"/>
    <row r="3025" ht="75" hidden="1" customHeight="1" x14ac:dyDescent="0.3"/>
    <row r="3026" ht="75" hidden="1" customHeight="1" x14ac:dyDescent="0.3"/>
    <row r="3027" ht="75" hidden="1" customHeight="1" x14ac:dyDescent="0.3"/>
    <row r="3028" ht="75" hidden="1" customHeight="1" x14ac:dyDescent="0.3"/>
    <row r="3029" ht="75" hidden="1" customHeight="1" x14ac:dyDescent="0.3"/>
    <row r="3030" ht="75" hidden="1" customHeight="1" x14ac:dyDescent="0.3"/>
    <row r="3031" ht="75" hidden="1" customHeight="1" x14ac:dyDescent="0.3"/>
    <row r="3032" ht="75" hidden="1" customHeight="1" x14ac:dyDescent="0.3"/>
    <row r="3033" ht="75" hidden="1" customHeight="1" x14ac:dyDescent="0.3"/>
    <row r="3034" ht="75" hidden="1" customHeight="1" x14ac:dyDescent="0.3"/>
    <row r="3035" ht="75" hidden="1" customHeight="1" x14ac:dyDescent="0.3"/>
    <row r="3036" ht="75" hidden="1" customHeight="1" x14ac:dyDescent="0.3"/>
    <row r="3037" ht="75" hidden="1" customHeight="1" x14ac:dyDescent="0.3"/>
    <row r="3038" ht="75" hidden="1" customHeight="1" x14ac:dyDescent="0.3"/>
    <row r="3039" ht="75" hidden="1" customHeight="1" x14ac:dyDescent="0.3"/>
    <row r="3040" ht="75" hidden="1" customHeight="1" x14ac:dyDescent="0.3"/>
    <row r="3041" ht="75" hidden="1" customHeight="1" x14ac:dyDescent="0.3"/>
    <row r="3042" ht="75" hidden="1" customHeight="1" x14ac:dyDescent="0.3"/>
    <row r="3043" ht="75" hidden="1" customHeight="1" x14ac:dyDescent="0.3"/>
    <row r="3044" ht="75" hidden="1" customHeight="1" x14ac:dyDescent="0.3"/>
    <row r="3045" ht="75" hidden="1" customHeight="1" x14ac:dyDescent="0.3"/>
    <row r="3046" ht="75" hidden="1" customHeight="1" x14ac:dyDescent="0.3"/>
    <row r="3047" ht="75" hidden="1" customHeight="1" x14ac:dyDescent="0.3"/>
    <row r="3048" ht="75" hidden="1" customHeight="1" x14ac:dyDescent="0.3"/>
    <row r="3049" ht="75" hidden="1" customHeight="1" x14ac:dyDescent="0.3"/>
    <row r="3050" ht="75" hidden="1" customHeight="1" x14ac:dyDescent="0.3"/>
    <row r="3051" ht="75" hidden="1" customHeight="1" x14ac:dyDescent="0.3"/>
    <row r="3052" ht="75" hidden="1" customHeight="1" x14ac:dyDescent="0.3"/>
    <row r="3053" ht="75" hidden="1" customHeight="1" x14ac:dyDescent="0.3"/>
    <row r="3054" ht="75" hidden="1" customHeight="1" x14ac:dyDescent="0.3"/>
    <row r="3055" ht="75" hidden="1" customHeight="1" x14ac:dyDescent="0.3"/>
    <row r="3056" ht="75" hidden="1" customHeight="1" x14ac:dyDescent="0.3"/>
    <row r="3057" ht="75" hidden="1" customHeight="1" x14ac:dyDescent="0.3"/>
    <row r="3058" ht="75" hidden="1" customHeight="1" x14ac:dyDescent="0.3"/>
    <row r="3059" ht="75" hidden="1" customHeight="1" x14ac:dyDescent="0.3"/>
    <row r="3060" ht="75" hidden="1" customHeight="1" x14ac:dyDescent="0.3"/>
    <row r="3061" ht="75" hidden="1" customHeight="1" x14ac:dyDescent="0.3"/>
    <row r="3062" ht="75" hidden="1" customHeight="1" x14ac:dyDescent="0.3"/>
    <row r="3063" ht="75" hidden="1" customHeight="1" x14ac:dyDescent="0.3"/>
    <row r="3064" ht="75" hidden="1" customHeight="1" x14ac:dyDescent="0.3"/>
    <row r="3065" ht="75" hidden="1" customHeight="1" x14ac:dyDescent="0.3"/>
    <row r="3066" ht="75" hidden="1" customHeight="1" x14ac:dyDescent="0.3"/>
    <row r="3067" ht="75" hidden="1" customHeight="1" x14ac:dyDescent="0.3"/>
    <row r="3068" ht="75" hidden="1" customHeight="1" x14ac:dyDescent="0.3"/>
    <row r="3069" ht="75" hidden="1" customHeight="1" x14ac:dyDescent="0.3"/>
    <row r="3070" ht="75" hidden="1" customHeight="1" x14ac:dyDescent="0.3"/>
    <row r="3071" ht="75" hidden="1" customHeight="1" x14ac:dyDescent="0.3"/>
    <row r="3072" ht="75" hidden="1" customHeight="1" x14ac:dyDescent="0.3"/>
    <row r="3073" ht="75" hidden="1" customHeight="1" x14ac:dyDescent="0.3"/>
    <row r="3074" ht="75" hidden="1" customHeight="1" x14ac:dyDescent="0.3"/>
    <row r="3075" ht="75" hidden="1" customHeight="1" x14ac:dyDescent="0.3"/>
    <row r="3076" ht="75" hidden="1" customHeight="1" x14ac:dyDescent="0.3"/>
    <row r="3077" ht="75" hidden="1" customHeight="1" x14ac:dyDescent="0.3"/>
    <row r="3078" ht="75" hidden="1" customHeight="1" x14ac:dyDescent="0.3"/>
    <row r="3079" ht="75" hidden="1" customHeight="1" x14ac:dyDescent="0.3"/>
    <row r="3080" ht="75" hidden="1" customHeight="1" x14ac:dyDescent="0.3"/>
    <row r="3081" ht="75" hidden="1" customHeight="1" x14ac:dyDescent="0.3"/>
    <row r="3082" ht="75" hidden="1" customHeight="1" x14ac:dyDescent="0.3"/>
    <row r="3083" ht="75" hidden="1" customHeight="1" x14ac:dyDescent="0.3"/>
    <row r="3084" ht="75" hidden="1" customHeight="1" x14ac:dyDescent="0.3"/>
    <row r="3085" ht="75" hidden="1" customHeight="1" x14ac:dyDescent="0.3"/>
    <row r="3086" ht="75" hidden="1" customHeight="1" x14ac:dyDescent="0.3"/>
    <row r="3087" ht="75" hidden="1" customHeight="1" x14ac:dyDescent="0.3"/>
    <row r="3088" ht="75" hidden="1" customHeight="1" x14ac:dyDescent="0.3"/>
    <row r="3089" ht="75" hidden="1" customHeight="1" x14ac:dyDescent="0.3"/>
    <row r="3090" ht="75" hidden="1" customHeight="1" x14ac:dyDescent="0.3"/>
    <row r="3091" ht="75" hidden="1" customHeight="1" x14ac:dyDescent="0.3"/>
    <row r="3092" ht="75" hidden="1" customHeight="1" x14ac:dyDescent="0.3"/>
    <row r="3093" ht="75" hidden="1" customHeight="1" x14ac:dyDescent="0.3"/>
    <row r="3094" ht="75" hidden="1" customHeight="1" x14ac:dyDescent="0.3"/>
    <row r="3095" ht="75" hidden="1" customHeight="1" x14ac:dyDescent="0.3"/>
    <row r="3096" ht="75" hidden="1" customHeight="1" x14ac:dyDescent="0.3"/>
    <row r="3097" ht="75" hidden="1" customHeight="1" x14ac:dyDescent="0.3"/>
    <row r="3098" ht="75" hidden="1" customHeight="1" x14ac:dyDescent="0.3"/>
    <row r="3099" ht="75" hidden="1" customHeight="1" x14ac:dyDescent="0.3"/>
    <row r="3100" ht="75" hidden="1" customHeight="1" x14ac:dyDescent="0.3"/>
    <row r="3101" ht="75" hidden="1" customHeight="1" x14ac:dyDescent="0.3"/>
    <row r="3102" ht="75" hidden="1" customHeight="1" x14ac:dyDescent="0.3"/>
    <row r="3103" ht="75" hidden="1" customHeight="1" x14ac:dyDescent="0.3"/>
    <row r="3104" ht="75" hidden="1" customHeight="1" x14ac:dyDescent="0.3"/>
    <row r="3105" ht="75" hidden="1" customHeight="1" x14ac:dyDescent="0.3"/>
    <row r="3106" ht="75" hidden="1" customHeight="1" x14ac:dyDescent="0.3"/>
    <row r="3107" ht="75" hidden="1" customHeight="1" x14ac:dyDescent="0.3"/>
    <row r="3108" ht="75" hidden="1" customHeight="1" x14ac:dyDescent="0.3"/>
    <row r="3109" ht="75" hidden="1" customHeight="1" x14ac:dyDescent="0.3"/>
    <row r="3110" ht="75" hidden="1" customHeight="1" x14ac:dyDescent="0.3"/>
    <row r="3111" ht="75" hidden="1" customHeight="1" x14ac:dyDescent="0.3"/>
    <row r="3112" ht="75" hidden="1" customHeight="1" x14ac:dyDescent="0.3"/>
    <row r="3113" ht="75" hidden="1" customHeight="1" x14ac:dyDescent="0.3"/>
    <row r="3114" ht="75" hidden="1" customHeight="1" x14ac:dyDescent="0.3"/>
    <row r="3115" ht="75" hidden="1" customHeight="1" x14ac:dyDescent="0.3"/>
    <row r="3116" ht="75" hidden="1" customHeight="1" x14ac:dyDescent="0.3"/>
    <row r="3117" ht="75" hidden="1" customHeight="1" x14ac:dyDescent="0.3"/>
    <row r="3118" ht="75" hidden="1" customHeight="1" x14ac:dyDescent="0.3"/>
    <row r="3119" ht="75" hidden="1" customHeight="1" x14ac:dyDescent="0.3"/>
    <row r="3120" ht="75" hidden="1" customHeight="1" x14ac:dyDescent="0.3"/>
    <row r="3121" ht="75" hidden="1" customHeight="1" x14ac:dyDescent="0.3"/>
    <row r="3122" ht="75" hidden="1" customHeight="1" x14ac:dyDescent="0.3"/>
    <row r="3123" ht="75" hidden="1" customHeight="1" x14ac:dyDescent="0.3"/>
    <row r="3124" ht="75" hidden="1" customHeight="1" x14ac:dyDescent="0.3"/>
    <row r="3125" ht="75" hidden="1" customHeight="1" x14ac:dyDescent="0.3"/>
    <row r="3126" ht="75" hidden="1" customHeight="1" x14ac:dyDescent="0.3"/>
    <row r="3127" ht="75" hidden="1" customHeight="1" x14ac:dyDescent="0.3"/>
    <row r="3128" ht="75" hidden="1" customHeight="1" x14ac:dyDescent="0.3"/>
    <row r="3129" ht="75" hidden="1" customHeight="1" x14ac:dyDescent="0.3"/>
    <row r="3130" ht="75" hidden="1" customHeight="1" x14ac:dyDescent="0.3"/>
    <row r="3131" ht="75" hidden="1" customHeight="1" x14ac:dyDescent="0.3"/>
    <row r="3132" ht="75" hidden="1" customHeight="1" x14ac:dyDescent="0.3"/>
    <row r="3133" ht="75" hidden="1" customHeight="1" x14ac:dyDescent="0.3"/>
    <row r="3134" ht="75" hidden="1" customHeight="1" x14ac:dyDescent="0.3"/>
    <row r="3135" ht="75" hidden="1" customHeight="1" x14ac:dyDescent="0.3"/>
    <row r="3136" ht="75" hidden="1" customHeight="1" x14ac:dyDescent="0.3"/>
    <row r="3137" ht="75" hidden="1" customHeight="1" x14ac:dyDescent="0.3"/>
    <row r="3138" ht="75" hidden="1" customHeight="1" x14ac:dyDescent="0.3"/>
    <row r="3139" ht="75" hidden="1" customHeight="1" x14ac:dyDescent="0.3"/>
    <row r="3140" ht="75" hidden="1" customHeight="1" x14ac:dyDescent="0.3"/>
    <row r="3141" ht="75" hidden="1" customHeight="1" x14ac:dyDescent="0.3"/>
    <row r="3142" ht="75" hidden="1" customHeight="1" x14ac:dyDescent="0.3"/>
    <row r="3143" ht="75" hidden="1" customHeight="1" x14ac:dyDescent="0.3"/>
    <row r="3144" ht="75" hidden="1" customHeight="1" x14ac:dyDescent="0.3"/>
    <row r="3145" ht="75" hidden="1" customHeight="1" x14ac:dyDescent="0.3"/>
    <row r="3146" ht="75" hidden="1" customHeight="1" x14ac:dyDescent="0.3"/>
    <row r="3147" ht="75" hidden="1" customHeight="1" x14ac:dyDescent="0.3"/>
    <row r="3148" ht="75" hidden="1" customHeight="1" x14ac:dyDescent="0.3"/>
    <row r="3149" ht="75" hidden="1" customHeight="1" x14ac:dyDescent="0.3"/>
    <row r="3150" ht="75" hidden="1" customHeight="1" x14ac:dyDescent="0.3"/>
    <row r="3151" ht="75" hidden="1" customHeight="1" x14ac:dyDescent="0.3"/>
    <row r="3152" ht="75" hidden="1" customHeight="1" x14ac:dyDescent="0.3"/>
    <row r="3153" ht="75" hidden="1" customHeight="1" x14ac:dyDescent="0.3"/>
    <row r="3154" ht="75" hidden="1" customHeight="1" x14ac:dyDescent="0.3"/>
    <row r="3155" ht="75" hidden="1" customHeight="1" x14ac:dyDescent="0.3"/>
    <row r="3156" ht="75" hidden="1" customHeight="1" x14ac:dyDescent="0.3"/>
    <row r="3157" ht="75" hidden="1" customHeight="1" x14ac:dyDescent="0.3"/>
    <row r="3158" ht="75" hidden="1" customHeight="1" x14ac:dyDescent="0.3"/>
    <row r="3159" ht="75" hidden="1" customHeight="1" x14ac:dyDescent="0.3"/>
    <row r="3160" ht="75" hidden="1" customHeight="1" x14ac:dyDescent="0.3"/>
    <row r="3161" ht="75" hidden="1" customHeight="1" x14ac:dyDescent="0.3"/>
    <row r="3162" ht="75" hidden="1" customHeight="1" x14ac:dyDescent="0.3"/>
    <row r="3163" ht="75" hidden="1" customHeight="1" x14ac:dyDescent="0.3"/>
    <row r="3164" ht="75" hidden="1" customHeight="1" x14ac:dyDescent="0.3"/>
    <row r="3165" ht="75" hidden="1" customHeight="1" x14ac:dyDescent="0.3"/>
    <row r="3166" ht="75" hidden="1" customHeight="1" x14ac:dyDescent="0.3"/>
    <row r="3167" ht="75" hidden="1" customHeight="1" x14ac:dyDescent="0.3"/>
    <row r="3168" ht="75" hidden="1" customHeight="1" x14ac:dyDescent="0.3"/>
    <row r="3169" ht="75" hidden="1" customHeight="1" x14ac:dyDescent="0.3"/>
    <row r="3170" ht="75" hidden="1" customHeight="1" x14ac:dyDescent="0.3"/>
    <row r="3171" ht="75" hidden="1" customHeight="1" x14ac:dyDescent="0.3"/>
    <row r="3172" ht="75" hidden="1" customHeight="1" x14ac:dyDescent="0.3"/>
    <row r="3173" ht="75" hidden="1" customHeight="1" x14ac:dyDescent="0.3"/>
    <row r="3174" ht="75" hidden="1" customHeight="1" x14ac:dyDescent="0.3"/>
    <row r="3175" ht="75" hidden="1" customHeight="1" x14ac:dyDescent="0.3"/>
    <row r="3176" ht="75" hidden="1" customHeight="1" x14ac:dyDescent="0.3"/>
    <row r="3177" ht="75" hidden="1" customHeight="1" x14ac:dyDescent="0.3"/>
    <row r="3178" ht="75" hidden="1" customHeight="1" x14ac:dyDescent="0.3"/>
    <row r="3179" ht="75" hidden="1" customHeight="1" x14ac:dyDescent="0.3"/>
    <row r="3180" ht="75" hidden="1" customHeight="1" x14ac:dyDescent="0.3"/>
    <row r="3181" ht="75" hidden="1" customHeight="1" x14ac:dyDescent="0.3"/>
    <row r="3182" ht="75" hidden="1" customHeight="1" x14ac:dyDescent="0.3"/>
    <row r="3183" ht="75" hidden="1" customHeight="1" x14ac:dyDescent="0.3"/>
    <row r="3184" ht="75" hidden="1" customHeight="1" x14ac:dyDescent="0.3"/>
    <row r="3185" ht="75" hidden="1" customHeight="1" x14ac:dyDescent="0.3"/>
    <row r="3186" ht="75" hidden="1" customHeight="1" x14ac:dyDescent="0.3"/>
    <row r="3187" ht="75" hidden="1" customHeight="1" x14ac:dyDescent="0.3"/>
    <row r="3188" ht="75" hidden="1" customHeight="1" x14ac:dyDescent="0.3"/>
    <row r="3189" ht="75" hidden="1" customHeight="1" x14ac:dyDescent="0.3"/>
    <row r="3190" ht="75" hidden="1" customHeight="1" x14ac:dyDescent="0.3"/>
    <row r="3191" ht="75" hidden="1" customHeight="1" x14ac:dyDescent="0.3"/>
    <row r="3192" ht="75" hidden="1" customHeight="1" x14ac:dyDescent="0.3"/>
    <row r="3193" ht="75" hidden="1" customHeight="1" x14ac:dyDescent="0.3"/>
    <row r="3194" ht="75" hidden="1" customHeight="1" x14ac:dyDescent="0.3"/>
    <row r="3195" ht="75" hidden="1" customHeight="1" x14ac:dyDescent="0.3"/>
    <row r="3196" ht="75" hidden="1" customHeight="1" x14ac:dyDescent="0.3"/>
    <row r="3197" ht="75" hidden="1" customHeight="1" x14ac:dyDescent="0.3"/>
    <row r="3198" ht="75" hidden="1" customHeight="1" x14ac:dyDescent="0.3"/>
    <row r="3199" ht="75" hidden="1" customHeight="1" x14ac:dyDescent="0.3"/>
    <row r="3200" ht="75" hidden="1" customHeight="1" x14ac:dyDescent="0.3"/>
    <row r="3201" ht="75" hidden="1" customHeight="1" x14ac:dyDescent="0.3"/>
    <row r="3202" ht="75" hidden="1" customHeight="1" x14ac:dyDescent="0.3"/>
    <row r="3203" ht="75" hidden="1" customHeight="1" x14ac:dyDescent="0.3"/>
    <row r="3204" ht="75" hidden="1" customHeight="1" x14ac:dyDescent="0.3"/>
    <row r="3205" ht="75" hidden="1" customHeight="1" x14ac:dyDescent="0.3"/>
    <row r="3206" ht="75" hidden="1" customHeight="1" x14ac:dyDescent="0.3"/>
    <row r="3207" ht="75" hidden="1" customHeight="1" x14ac:dyDescent="0.3"/>
    <row r="3208" ht="75" hidden="1" customHeight="1" x14ac:dyDescent="0.3"/>
    <row r="3209" ht="75" hidden="1" customHeight="1" x14ac:dyDescent="0.3"/>
    <row r="3210" ht="75" hidden="1" customHeight="1" x14ac:dyDescent="0.3"/>
    <row r="3211" ht="75" hidden="1" customHeight="1" x14ac:dyDescent="0.3"/>
    <row r="3212" ht="75" hidden="1" customHeight="1" x14ac:dyDescent="0.3"/>
    <row r="3213" ht="75" hidden="1" customHeight="1" x14ac:dyDescent="0.3"/>
    <row r="3214" ht="75" hidden="1" customHeight="1" x14ac:dyDescent="0.3"/>
    <row r="3215" ht="75" hidden="1" customHeight="1" x14ac:dyDescent="0.3"/>
    <row r="3216" ht="75" hidden="1" customHeight="1" x14ac:dyDescent="0.3"/>
    <row r="3217" ht="75" hidden="1" customHeight="1" x14ac:dyDescent="0.3"/>
    <row r="3218" ht="75" hidden="1" customHeight="1" x14ac:dyDescent="0.3"/>
    <row r="3219" ht="75" hidden="1" customHeight="1" x14ac:dyDescent="0.3"/>
    <row r="3220" ht="75" hidden="1" customHeight="1" x14ac:dyDescent="0.3"/>
    <row r="3221" ht="75" hidden="1" customHeight="1" x14ac:dyDescent="0.3"/>
    <row r="3222" ht="75" hidden="1" customHeight="1" x14ac:dyDescent="0.3"/>
    <row r="3223" ht="75" hidden="1" customHeight="1" x14ac:dyDescent="0.3"/>
    <row r="3224" ht="75" hidden="1" customHeight="1" x14ac:dyDescent="0.3"/>
    <row r="3225" ht="75" hidden="1" customHeight="1" x14ac:dyDescent="0.3"/>
    <row r="3226" ht="75" hidden="1" customHeight="1" x14ac:dyDescent="0.3"/>
    <row r="3227" ht="75" hidden="1" customHeight="1" x14ac:dyDescent="0.3"/>
    <row r="3228" ht="75" hidden="1" customHeight="1" x14ac:dyDescent="0.3"/>
    <row r="3229" ht="75" hidden="1" customHeight="1" x14ac:dyDescent="0.3"/>
    <row r="3230" ht="75" hidden="1" customHeight="1" x14ac:dyDescent="0.3"/>
    <row r="3231" ht="75" hidden="1" customHeight="1" x14ac:dyDescent="0.3"/>
    <row r="3232" ht="75" hidden="1" customHeight="1" x14ac:dyDescent="0.3"/>
    <row r="3233" ht="75" hidden="1" customHeight="1" x14ac:dyDescent="0.3"/>
    <row r="3234" ht="75" hidden="1" customHeight="1" x14ac:dyDescent="0.3"/>
    <row r="3235" ht="75" hidden="1" customHeight="1" x14ac:dyDescent="0.3"/>
    <row r="3236" ht="75" hidden="1" customHeight="1" x14ac:dyDescent="0.3"/>
    <row r="3237" ht="75" hidden="1" customHeight="1" x14ac:dyDescent="0.3"/>
    <row r="3238" ht="75" hidden="1" customHeight="1" x14ac:dyDescent="0.3"/>
    <row r="3239" ht="75" hidden="1" customHeight="1" x14ac:dyDescent="0.3"/>
    <row r="3240" ht="75" hidden="1" customHeight="1" x14ac:dyDescent="0.3"/>
    <row r="3241" ht="75" hidden="1" customHeight="1" x14ac:dyDescent="0.3"/>
    <row r="3242" ht="75" hidden="1" customHeight="1" x14ac:dyDescent="0.3"/>
    <row r="3243" ht="75" hidden="1" customHeight="1" x14ac:dyDescent="0.3"/>
    <row r="3244" ht="75" hidden="1" customHeight="1" x14ac:dyDescent="0.3"/>
    <row r="3245" ht="75" hidden="1" customHeight="1" x14ac:dyDescent="0.3"/>
    <row r="3246" ht="75" hidden="1" customHeight="1" x14ac:dyDescent="0.3"/>
    <row r="3247" ht="75" hidden="1" customHeight="1" x14ac:dyDescent="0.3"/>
    <row r="3248" ht="75" hidden="1" customHeight="1" x14ac:dyDescent="0.3"/>
    <row r="3249" ht="75" hidden="1" customHeight="1" x14ac:dyDescent="0.3"/>
    <row r="3250" ht="75" hidden="1" customHeight="1" x14ac:dyDescent="0.3"/>
    <row r="3251" ht="75" hidden="1" customHeight="1" x14ac:dyDescent="0.3"/>
    <row r="3252" ht="75" hidden="1" customHeight="1" x14ac:dyDescent="0.3"/>
    <row r="3253" ht="75" hidden="1" customHeight="1" x14ac:dyDescent="0.3"/>
    <row r="3254" ht="75" hidden="1" customHeight="1" x14ac:dyDescent="0.3"/>
    <row r="3255" ht="75" hidden="1" customHeight="1" x14ac:dyDescent="0.3"/>
    <row r="3256" ht="75" hidden="1" customHeight="1" x14ac:dyDescent="0.3"/>
    <row r="3257" ht="75" hidden="1" customHeight="1" x14ac:dyDescent="0.3"/>
    <row r="3258" ht="75" hidden="1" customHeight="1" x14ac:dyDescent="0.3"/>
    <row r="3259" ht="75" hidden="1" customHeight="1" x14ac:dyDescent="0.3"/>
    <row r="3260" ht="75" hidden="1" customHeight="1" x14ac:dyDescent="0.3"/>
    <row r="3261" ht="75" hidden="1" customHeight="1" x14ac:dyDescent="0.3"/>
    <row r="3262" ht="75" hidden="1" customHeight="1" x14ac:dyDescent="0.3"/>
    <row r="3263" ht="75" hidden="1" customHeight="1" x14ac:dyDescent="0.3"/>
    <row r="3264" ht="75" hidden="1" customHeight="1" x14ac:dyDescent="0.3"/>
    <row r="3265" ht="75" hidden="1" customHeight="1" x14ac:dyDescent="0.3"/>
    <row r="3266" ht="75" hidden="1" customHeight="1" x14ac:dyDescent="0.3"/>
    <row r="3267" ht="75" hidden="1" customHeight="1" x14ac:dyDescent="0.3"/>
    <row r="3268" ht="75" hidden="1" customHeight="1" x14ac:dyDescent="0.3"/>
    <row r="3269" ht="75" hidden="1" customHeight="1" x14ac:dyDescent="0.3"/>
    <row r="3270" ht="75" hidden="1" customHeight="1" x14ac:dyDescent="0.3"/>
    <row r="3271" ht="75" hidden="1" customHeight="1" x14ac:dyDescent="0.3"/>
    <row r="3272" ht="75" hidden="1" customHeight="1" x14ac:dyDescent="0.3"/>
    <row r="3273" ht="75" hidden="1" customHeight="1" x14ac:dyDescent="0.3"/>
    <row r="3274" ht="75" hidden="1" customHeight="1" x14ac:dyDescent="0.3"/>
    <row r="3275" ht="75" hidden="1" customHeight="1" x14ac:dyDescent="0.3"/>
    <row r="3276" ht="75" hidden="1" customHeight="1" x14ac:dyDescent="0.3"/>
    <row r="3277" ht="75" hidden="1" customHeight="1" x14ac:dyDescent="0.3"/>
    <row r="3278" ht="75" hidden="1" customHeight="1" x14ac:dyDescent="0.3"/>
    <row r="3279" ht="75" hidden="1" customHeight="1" x14ac:dyDescent="0.3"/>
    <row r="3280" ht="75" hidden="1" customHeight="1" x14ac:dyDescent="0.3"/>
    <row r="3281" ht="75" hidden="1" customHeight="1" x14ac:dyDescent="0.3"/>
    <row r="3282" ht="75" hidden="1" customHeight="1" x14ac:dyDescent="0.3"/>
    <row r="3283" ht="75" hidden="1" customHeight="1" x14ac:dyDescent="0.3"/>
    <row r="3284" ht="75" hidden="1" customHeight="1" x14ac:dyDescent="0.3"/>
    <row r="3285" ht="75" hidden="1" customHeight="1" x14ac:dyDescent="0.3"/>
    <row r="3286" ht="75" hidden="1" customHeight="1" x14ac:dyDescent="0.3"/>
    <row r="3287" ht="75" hidden="1" customHeight="1" x14ac:dyDescent="0.3"/>
    <row r="3288" ht="75" hidden="1" customHeight="1" x14ac:dyDescent="0.3"/>
    <row r="3289" ht="75" hidden="1" customHeight="1" x14ac:dyDescent="0.3"/>
    <row r="3290" ht="75" hidden="1" customHeight="1" x14ac:dyDescent="0.3"/>
    <row r="3291" ht="75" hidden="1" customHeight="1" x14ac:dyDescent="0.3"/>
    <row r="3292" ht="75" hidden="1" customHeight="1" x14ac:dyDescent="0.3"/>
    <row r="3293" ht="75" hidden="1" customHeight="1" x14ac:dyDescent="0.3"/>
    <row r="3294" ht="75" hidden="1" customHeight="1" x14ac:dyDescent="0.3"/>
    <row r="3295" ht="75" hidden="1" customHeight="1" x14ac:dyDescent="0.3"/>
    <row r="3296" ht="75" hidden="1" customHeight="1" x14ac:dyDescent="0.3"/>
    <row r="3297" ht="75" hidden="1" customHeight="1" x14ac:dyDescent="0.3"/>
    <row r="3298" ht="75" hidden="1" customHeight="1" x14ac:dyDescent="0.3"/>
    <row r="3299" ht="75" hidden="1" customHeight="1" x14ac:dyDescent="0.3"/>
    <row r="3300" ht="75" hidden="1" customHeight="1" x14ac:dyDescent="0.3"/>
    <row r="3301" ht="75" hidden="1" customHeight="1" x14ac:dyDescent="0.3"/>
    <row r="3302" ht="75" hidden="1" customHeight="1" x14ac:dyDescent="0.3"/>
    <row r="3303" ht="75" hidden="1" customHeight="1" x14ac:dyDescent="0.3"/>
    <row r="3304" ht="75" hidden="1" customHeight="1" x14ac:dyDescent="0.3"/>
    <row r="3305" ht="75" hidden="1" customHeight="1" x14ac:dyDescent="0.3"/>
    <row r="3306" ht="75" hidden="1" customHeight="1" x14ac:dyDescent="0.3"/>
    <row r="3307" ht="75" hidden="1" customHeight="1" x14ac:dyDescent="0.3"/>
    <row r="3308" ht="75" hidden="1" customHeight="1" x14ac:dyDescent="0.3"/>
    <row r="3309" ht="75" hidden="1" customHeight="1" x14ac:dyDescent="0.3"/>
    <row r="3310" ht="75" hidden="1" customHeight="1" x14ac:dyDescent="0.3"/>
    <row r="3311" ht="75" hidden="1" customHeight="1" x14ac:dyDescent="0.3"/>
    <row r="3312" ht="75" hidden="1" customHeight="1" x14ac:dyDescent="0.3"/>
    <row r="3313" ht="75" hidden="1" customHeight="1" x14ac:dyDescent="0.3"/>
    <row r="3314" ht="75" hidden="1" customHeight="1" x14ac:dyDescent="0.3"/>
    <row r="3315" ht="75" hidden="1" customHeight="1" x14ac:dyDescent="0.3"/>
    <row r="3316" ht="75" hidden="1" customHeight="1" x14ac:dyDescent="0.3"/>
    <row r="3317" ht="75" hidden="1" customHeight="1" x14ac:dyDescent="0.3"/>
    <row r="3318" ht="75" hidden="1" customHeight="1" x14ac:dyDescent="0.3"/>
    <row r="3319" ht="75" hidden="1" customHeight="1" x14ac:dyDescent="0.3"/>
    <row r="3320" ht="75" hidden="1" customHeight="1" x14ac:dyDescent="0.3"/>
    <row r="3321" ht="75" hidden="1" customHeight="1" x14ac:dyDescent="0.3"/>
    <row r="3322" ht="75" hidden="1" customHeight="1" x14ac:dyDescent="0.3"/>
    <row r="3323" ht="75" hidden="1" customHeight="1" x14ac:dyDescent="0.3"/>
    <row r="3324" ht="75" hidden="1" customHeight="1" x14ac:dyDescent="0.3"/>
    <row r="3325" ht="75" hidden="1" customHeight="1" x14ac:dyDescent="0.3"/>
    <row r="3326" ht="75" hidden="1" customHeight="1" x14ac:dyDescent="0.3"/>
    <row r="3327" ht="75" hidden="1" customHeight="1" x14ac:dyDescent="0.3"/>
    <row r="3328" ht="75" hidden="1" customHeight="1" x14ac:dyDescent="0.3"/>
    <row r="3329" ht="75" hidden="1" customHeight="1" x14ac:dyDescent="0.3"/>
    <row r="3330" ht="75" hidden="1" customHeight="1" x14ac:dyDescent="0.3"/>
    <row r="3331" ht="75" hidden="1" customHeight="1" x14ac:dyDescent="0.3"/>
    <row r="3332" ht="75" hidden="1" customHeight="1" x14ac:dyDescent="0.3"/>
    <row r="3333" ht="75" hidden="1" customHeight="1" x14ac:dyDescent="0.3"/>
    <row r="3334" ht="75" hidden="1" customHeight="1" x14ac:dyDescent="0.3"/>
    <row r="3335" ht="75" hidden="1" customHeight="1" x14ac:dyDescent="0.3"/>
    <row r="3336" ht="75" hidden="1" customHeight="1" x14ac:dyDescent="0.3"/>
    <row r="3337" ht="75" hidden="1" customHeight="1" x14ac:dyDescent="0.3"/>
    <row r="3338" ht="75" hidden="1" customHeight="1" x14ac:dyDescent="0.3"/>
    <row r="3339" ht="75" hidden="1" customHeight="1" x14ac:dyDescent="0.3"/>
    <row r="3340" ht="75" hidden="1" customHeight="1" x14ac:dyDescent="0.3"/>
    <row r="3341" ht="75" hidden="1" customHeight="1" x14ac:dyDescent="0.3"/>
    <row r="3342" ht="75" hidden="1" customHeight="1" x14ac:dyDescent="0.3"/>
    <row r="3343" ht="75" hidden="1" customHeight="1" x14ac:dyDescent="0.3"/>
    <row r="3344" ht="75" hidden="1" customHeight="1" x14ac:dyDescent="0.3"/>
    <row r="3345" ht="75" hidden="1" customHeight="1" x14ac:dyDescent="0.3"/>
    <row r="3346" ht="75" hidden="1" customHeight="1" x14ac:dyDescent="0.3"/>
    <row r="3347" ht="75" hidden="1" customHeight="1" x14ac:dyDescent="0.3"/>
    <row r="3348" ht="75" hidden="1" customHeight="1" x14ac:dyDescent="0.3"/>
    <row r="3349" ht="75" hidden="1" customHeight="1" x14ac:dyDescent="0.3"/>
    <row r="3350" ht="75" hidden="1" customHeight="1" x14ac:dyDescent="0.3"/>
    <row r="3351" ht="75" hidden="1" customHeight="1" x14ac:dyDescent="0.3"/>
    <row r="3352" ht="75" hidden="1" customHeight="1" x14ac:dyDescent="0.3"/>
    <row r="3353" ht="75" hidden="1" customHeight="1" x14ac:dyDescent="0.3"/>
    <row r="3354" ht="75" hidden="1" customHeight="1" x14ac:dyDescent="0.3"/>
    <row r="3355" ht="75" hidden="1" customHeight="1" x14ac:dyDescent="0.3"/>
    <row r="3356" ht="75" hidden="1" customHeight="1" x14ac:dyDescent="0.3"/>
    <row r="3357" ht="75" hidden="1" customHeight="1" x14ac:dyDescent="0.3"/>
    <row r="3358" ht="75" hidden="1" customHeight="1" x14ac:dyDescent="0.3"/>
    <row r="3359" ht="75" hidden="1" customHeight="1" x14ac:dyDescent="0.3"/>
    <row r="3360" ht="75" hidden="1" customHeight="1" x14ac:dyDescent="0.3"/>
    <row r="3361" ht="75" hidden="1" customHeight="1" x14ac:dyDescent="0.3"/>
    <row r="3362" ht="75" hidden="1" customHeight="1" x14ac:dyDescent="0.3"/>
    <row r="3363" ht="75" hidden="1" customHeight="1" x14ac:dyDescent="0.3"/>
    <row r="3364" ht="75" hidden="1" customHeight="1" x14ac:dyDescent="0.3"/>
    <row r="3365" ht="75" hidden="1" customHeight="1" x14ac:dyDescent="0.3"/>
    <row r="3366" ht="75" hidden="1" customHeight="1" x14ac:dyDescent="0.3"/>
    <row r="3367" ht="75" hidden="1" customHeight="1" x14ac:dyDescent="0.3"/>
    <row r="3368" ht="75" hidden="1" customHeight="1" x14ac:dyDescent="0.3"/>
    <row r="3369" ht="75" hidden="1" customHeight="1" x14ac:dyDescent="0.3"/>
    <row r="3370" ht="75" hidden="1" customHeight="1" x14ac:dyDescent="0.3"/>
    <row r="3371" ht="75" hidden="1" customHeight="1" x14ac:dyDescent="0.3"/>
    <row r="3372" ht="75" hidden="1" customHeight="1" x14ac:dyDescent="0.3"/>
    <row r="3373" ht="75" hidden="1" customHeight="1" x14ac:dyDescent="0.3"/>
    <row r="3374" ht="75" hidden="1" customHeight="1" x14ac:dyDescent="0.3"/>
    <row r="3375" ht="75" hidden="1" customHeight="1" x14ac:dyDescent="0.3"/>
    <row r="3376" ht="75" hidden="1" customHeight="1" x14ac:dyDescent="0.3"/>
    <row r="3377" ht="75" hidden="1" customHeight="1" x14ac:dyDescent="0.3"/>
    <row r="3378" ht="75" hidden="1" customHeight="1" x14ac:dyDescent="0.3"/>
    <row r="3379" ht="75" hidden="1" customHeight="1" x14ac:dyDescent="0.3"/>
    <row r="3380" ht="75" hidden="1" customHeight="1" x14ac:dyDescent="0.3"/>
    <row r="3381" ht="75" hidden="1" customHeight="1" x14ac:dyDescent="0.3"/>
    <row r="3382" ht="75" hidden="1" customHeight="1" x14ac:dyDescent="0.3"/>
    <row r="3383" ht="75" hidden="1" customHeight="1" x14ac:dyDescent="0.3"/>
    <row r="3384" ht="75" hidden="1" customHeight="1" x14ac:dyDescent="0.3"/>
    <row r="3385" ht="75" hidden="1" customHeight="1" x14ac:dyDescent="0.3"/>
    <row r="3386" ht="75" hidden="1" customHeight="1" x14ac:dyDescent="0.3"/>
    <row r="3387" ht="75" hidden="1" customHeight="1" x14ac:dyDescent="0.3"/>
    <row r="3388" ht="75" hidden="1" customHeight="1" x14ac:dyDescent="0.3"/>
    <row r="3389" ht="75" hidden="1" customHeight="1" x14ac:dyDescent="0.3"/>
    <row r="3390" ht="75" hidden="1" customHeight="1" x14ac:dyDescent="0.3"/>
    <row r="3391" ht="75" hidden="1" customHeight="1" x14ac:dyDescent="0.3"/>
    <row r="3392" ht="75" hidden="1" customHeight="1" x14ac:dyDescent="0.3"/>
    <row r="3393" ht="75" hidden="1" customHeight="1" x14ac:dyDescent="0.3"/>
    <row r="3394" ht="75" hidden="1" customHeight="1" x14ac:dyDescent="0.3"/>
    <row r="3395" ht="75" hidden="1" customHeight="1" x14ac:dyDescent="0.3"/>
    <row r="3396" ht="75" hidden="1" customHeight="1" x14ac:dyDescent="0.3"/>
    <row r="3397" ht="75" hidden="1" customHeight="1" x14ac:dyDescent="0.3"/>
    <row r="3398" ht="75" hidden="1" customHeight="1" x14ac:dyDescent="0.3"/>
    <row r="3399" ht="75" hidden="1" customHeight="1" x14ac:dyDescent="0.3"/>
    <row r="3400" ht="75" hidden="1" customHeight="1" x14ac:dyDescent="0.3"/>
    <row r="3401" ht="75" hidden="1" customHeight="1" x14ac:dyDescent="0.3"/>
    <row r="3402" ht="75" hidden="1" customHeight="1" x14ac:dyDescent="0.3"/>
    <row r="3403" ht="75" hidden="1" customHeight="1" x14ac:dyDescent="0.3"/>
    <row r="3404" ht="75" hidden="1" customHeight="1" x14ac:dyDescent="0.3"/>
    <row r="3405" ht="75" hidden="1" customHeight="1" x14ac:dyDescent="0.3"/>
    <row r="3406" ht="75" hidden="1" customHeight="1" x14ac:dyDescent="0.3"/>
    <row r="3407" ht="75" hidden="1" customHeight="1" x14ac:dyDescent="0.3"/>
    <row r="3408" ht="75" hidden="1" customHeight="1" x14ac:dyDescent="0.3"/>
    <row r="3409" ht="75" hidden="1" customHeight="1" x14ac:dyDescent="0.3"/>
    <row r="3410" ht="75" hidden="1" customHeight="1" x14ac:dyDescent="0.3"/>
    <row r="3411" ht="75" hidden="1" customHeight="1" x14ac:dyDescent="0.3"/>
    <row r="3412" ht="75" hidden="1" customHeight="1" x14ac:dyDescent="0.3"/>
    <row r="3413" ht="75" hidden="1" customHeight="1" x14ac:dyDescent="0.3"/>
    <row r="3414" ht="75" hidden="1" customHeight="1" x14ac:dyDescent="0.3"/>
    <row r="3415" ht="75" hidden="1" customHeight="1" x14ac:dyDescent="0.3"/>
    <row r="3416" ht="75" hidden="1" customHeight="1" x14ac:dyDescent="0.3"/>
    <row r="3417" ht="75" hidden="1" customHeight="1" x14ac:dyDescent="0.3"/>
    <row r="3418" ht="75" hidden="1" customHeight="1" x14ac:dyDescent="0.3"/>
    <row r="3419" ht="75" hidden="1" customHeight="1" x14ac:dyDescent="0.3"/>
    <row r="3420" ht="75" hidden="1" customHeight="1" x14ac:dyDescent="0.3"/>
    <row r="3421" ht="75" hidden="1" customHeight="1" x14ac:dyDescent="0.3"/>
    <row r="3422" ht="75" hidden="1" customHeight="1" x14ac:dyDescent="0.3"/>
    <row r="3423" ht="75" hidden="1" customHeight="1" x14ac:dyDescent="0.3"/>
    <row r="3424" ht="75" hidden="1" customHeight="1" x14ac:dyDescent="0.3"/>
    <row r="3425" ht="75" hidden="1" customHeight="1" x14ac:dyDescent="0.3"/>
    <row r="3426" ht="75" hidden="1" customHeight="1" x14ac:dyDescent="0.3"/>
    <row r="3427" ht="75" hidden="1" customHeight="1" x14ac:dyDescent="0.3"/>
    <row r="3428" ht="75" hidden="1" customHeight="1" x14ac:dyDescent="0.3"/>
    <row r="3429" ht="75" hidden="1" customHeight="1" x14ac:dyDescent="0.3"/>
    <row r="3430" ht="75" hidden="1" customHeight="1" x14ac:dyDescent="0.3"/>
    <row r="3431" ht="75" hidden="1" customHeight="1" x14ac:dyDescent="0.3"/>
    <row r="3432" ht="75" hidden="1" customHeight="1" x14ac:dyDescent="0.3"/>
    <row r="3433" ht="75" hidden="1" customHeight="1" x14ac:dyDescent="0.3"/>
    <row r="3434" ht="75" hidden="1" customHeight="1" x14ac:dyDescent="0.3"/>
    <row r="3435" ht="75" hidden="1" customHeight="1" x14ac:dyDescent="0.3"/>
    <row r="3436" ht="75" hidden="1" customHeight="1" x14ac:dyDescent="0.3"/>
    <row r="3437" ht="75" hidden="1" customHeight="1" x14ac:dyDescent="0.3"/>
    <row r="3438" ht="75" hidden="1" customHeight="1" x14ac:dyDescent="0.3"/>
    <row r="3439" ht="75" hidden="1" customHeight="1" x14ac:dyDescent="0.3"/>
    <row r="3440" ht="75" hidden="1" customHeight="1" x14ac:dyDescent="0.3"/>
    <row r="3441" ht="75" hidden="1" customHeight="1" x14ac:dyDescent="0.3"/>
    <row r="3442" ht="75" hidden="1" customHeight="1" x14ac:dyDescent="0.3"/>
    <row r="3443" ht="75" hidden="1" customHeight="1" x14ac:dyDescent="0.3"/>
    <row r="3444" ht="75" hidden="1" customHeight="1" x14ac:dyDescent="0.3"/>
    <row r="3445" ht="75" hidden="1" customHeight="1" x14ac:dyDescent="0.3"/>
    <row r="3446" ht="75" hidden="1" customHeight="1" x14ac:dyDescent="0.3"/>
    <row r="3447" ht="75" hidden="1" customHeight="1" x14ac:dyDescent="0.3"/>
    <row r="3448" ht="75" hidden="1" customHeight="1" x14ac:dyDescent="0.3"/>
    <row r="3449" ht="75" hidden="1" customHeight="1" x14ac:dyDescent="0.3"/>
    <row r="3450" ht="75" hidden="1" customHeight="1" x14ac:dyDescent="0.3"/>
    <row r="3451" ht="75" hidden="1" customHeight="1" x14ac:dyDescent="0.3"/>
    <row r="3452" ht="75" hidden="1" customHeight="1" x14ac:dyDescent="0.3"/>
    <row r="3453" ht="75" hidden="1" customHeight="1" x14ac:dyDescent="0.3"/>
    <row r="3454" ht="75" hidden="1" customHeight="1" x14ac:dyDescent="0.3"/>
    <row r="3455" ht="75" hidden="1" customHeight="1" x14ac:dyDescent="0.3"/>
    <row r="3456" ht="75" hidden="1" customHeight="1" x14ac:dyDescent="0.3"/>
    <row r="3457" ht="75" hidden="1" customHeight="1" x14ac:dyDescent="0.3"/>
    <row r="3458" ht="75" hidden="1" customHeight="1" x14ac:dyDescent="0.3"/>
    <row r="3459" ht="75" hidden="1" customHeight="1" x14ac:dyDescent="0.3"/>
    <row r="3460" ht="75" hidden="1" customHeight="1" x14ac:dyDescent="0.3"/>
    <row r="3461" ht="75" hidden="1" customHeight="1" x14ac:dyDescent="0.3"/>
    <row r="3462" ht="75" hidden="1" customHeight="1" x14ac:dyDescent="0.3"/>
    <row r="3463" ht="75" hidden="1" customHeight="1" x14ac:dyDescent="0.3"/>
    <row r="3464" ht="75" hidden="1" customHeight="1" x14ac:dyDescent="0.3"/>
    <row r="3465" ht="75" hidden="1" customHeight="1" x14ac:dyDescent="0.3"/>
    <row r="3466" ht="75" hidden="1" customHeight="1" x14ac:dyDescent="0.3"/>
    <row r="3467" ht="75" hidden="1" customHeight="1" x14ac:dyDescent="0.3"/>
    <row r="3468" ht="75" hidden="1" customHeight="1" x14ac:dyDescent="0.3"/>
    <row r="3469" ht="75" hidden="1" customHeight="1" x14ac:dyDescent="0.3"/>
    <row r="3470" ht="75" hidden="1" customHeight="1" x14ac:dyDescent="0.3"/>
    <row r="3471" ht="75" hidden="1" customHeight="1" x14ac:dyDescent="0.3"/>
    <row r="3472" ht="75" hidden="1" customHeight="1" x14ac:dyDescent="0.3"/>
    <row r="3473" ht="75" hidden="1" customHeight="1" x14ac:dyDescent="0.3"/>
    <row r="3474" ht="75" hidden="1" customHeight="1" x14ac:dyDescent="0.3"/>
    <row r="3475" ht="75" hidden="1" customHeight="1" x14ac:dyDescent="0.3"/>
    <row r="3476" ht="75" hidden="1" customHeight="1" x14ac:dyDescent="0.3"/>
    <row r="3477" ht="75" hidden="1" customHeight="1" x14ac:dyDescent="0.3"/>
    <row r="3478" ht="75" hidden="1" customHeight="1" x14ac:dyDescent="0.3"/>
    <row r="3479" ht="75" hidden="1" customHeight="1" x14ac:dyDescent="0.3"/>
    <row r="3480" ht="75" hidden="1" customHeight="1" x14ac:dyDescent="0.3"/>
    <row r="3481" ht="75" hidden="1" customHeight="1" x14ac:dyDescent="0.3"/>
    <row r="3482" ht="75" hidden="1" customHeight="1" x14ac:dyDescent="0.3"/>
    <row r="3483" ht="75" hidden="1" customHeight="1" x14ac:dyDescent="0.3"/>
    <row r="3484" ht="75" hidden="1" customHeight="1" x14ac:dyDescent="0.3"/>
    <row r="3485" ht="75" hidden="1" customHeight="1" x14ac:dyDescent="0.3"/>
    <row r="3486" ht="75" hidden="1" customHeight="1" x14ac:dyDescent="0.3"/>
    <row r="3487" ht="75" hidden="1" customHeight="1" x14ac:dyDescent="0.3"/>
    <row r="3488" ht="75" hidden="1" customHeight="1" x14ac:dyDescent="0.3"/>
    <row r="3489" ht="75" hidden="1" customHeight="1" x14ac:dyDescent="0.3"/>
    <row r="3490" ht="75" hidden="1" customHeight="1" x14ac:dyDescent="0.3"/>
    <row r="3491" ht="75" hidden="1" customHeight="1" x14ac:dyDescent="0.3"/>
    <row r="3492" ht="75" hidden="1" customHeight="1" x14ac:dyDescent="0.3"/>
    <row r="3493" ht="75" hidden="1" customHeight="1" x14ac:dyDescent="0.3"/>
    <row r="3494" ht="75" hidden="1" customHeight="1" x14ac:dyDescent="0.3"/>
    <row r="3495" ht="75" hidden="1" customHeight="1" x14ac:dyDescent="0.3"/>
    <row r="3496" ht="75" hidden="1" customHeight="1" x14ac:dyDescent="0.3"/>
    <row r="3497" ht="75" hidden="1" customHeight="1" x14ac:dyDescent="0.3"/>
    <row r="3498" ht="75" hidden="1" customHeight="1" x14ac:dyDescent="0.3"/>
    <row r="3499" ht="75" hidden="1" customHeight="1" x14ac:dyDescent="0.3"/>
    <row r="3500" ht="75" hidden="1" customHeight="1" x14ac:dyDescent="0.3"/>
    <row r="3501" ht="75" hidden="1" customHeight="1" x14ac:dyDescent="0.3"/>
    <row r="3502" ht="75" hidden="1" customHeight="1" x14ac:dyDescent="0.3"/>
    <row r="3503" ht="75" hidden="1" customHeight="1" x14ac:dyDescent="0.3"/>
    <row r="3504" ht="75" hidden="1" customHeight="1" x14ac:dyDescent="0.3"/>
    <row r="3505" ht="75" hidden="1" customHeight="1" x14ac:dyDescent="0.3"/>
    <row r="3506" ht="75" hidden="1" customHeight="1" x14ac:dyDescent="0.3"/>
    <row r="3507" ht="75" hidden="1" customHeight="1" x14ac:dyDescent="0.3"/>
    <row r="3508" ht="75" hidden="1" customHeight="1" x14ac:dyDescent="0.3"/>
    <row r="3509" ht="75" hidden="1" customHeight="1" x14ac:dyDescent="0.3"/>
    <row r="3510" ht="75" hidden="1" customHeight="1" x14ac:dyDescent="0.3"/>
    <row r="3511" ht="75" hidden="1" customHeight="1" x14ac:dyDescent="0.3"/>
    <row r="3512" ht="75" hidden="1" customHeight="1" x14ac:dyDescent="0.3"/>
    <row r="3513" ht="75" hidden="1" customHeight="1" x14ac:dyDescent="0.3"/>
    <row r="3514" ht="75" hidden="1" customHeight="1" x14ac:dyDescent="0.3"/>
    <row r="3515" ht="75" hidden="1" customHeight="1" x14ac:dyDescent="0.3"/>
    <row r="3516" ht="75" hidden="1" customHeight="1" x14ac:dyDescent="0.3"/>
    <row r="3517" ht="75" hidden="1" customHeight="1" x14ac:dyDescent="0.3"/>
    <row r="3518" ht="75" hidden="1" customHeight="1" x14ac:dyDescent="0.3"/>
    <row r="3519" ht="75" hidden="1" customHeight="1" x14ac:dyDescent="0.3"/>
    <row r="3520" ht="75" hidden="1" customHeight="1" x14ac:dyDescent="0.3"/>
    <row r="3521" ht="75" hidden="1" customHeight="1" x14ac:dyDescent="0.3"/>
    <row r="3522" ht="75" hidden="1" customHeight="1" x14ac:dyDescent="0.3"/>
    <row r="3523" ht="75" hidden="1" customHeight="1" x14ac:dyDescent="0.3"/>
    <row r="3524" ht="75" hidden="1" customHeight="1" x14ac:dyDescent="0.3"/>
    <row r="3525" ht="75" hidden="1" customHeight="1" x14ac:dyDescent="0.3"/>
    <row r="3526" ht="75" hidden="1" customHeight="1" x14ac:dyDescent="0.3"/>
    <row r="3527" ht="75" hidden="1" customHeight="1" x14ac:dyDescent="0.3"/>
    <row r="3528" ht="75" hidden="1" customHeight="1" x14ac:dyDescent="0.3"/>
    <row r="3529" ht="75" hidden="1" customHeight="1" x14ac:dyDescent="0.3"/>
    <row r="3530" ht="75" hidden="1" customHeight="1" x14ac:dyDescent="0.3"/>
    <row r="3531" ht="75" hidden="1" customHeight="1" x14ac:dyDescent="0.3"/>
    <row r="3532" ht="75" hidden="1" customHeight="1" x14ac:dyDescent="0.3"/>
    <row r="3533" ht="75" hidden="1" customHeight="1" x14ac:dyDescent="0.3"/>
    <row r="3534" ht="75" hidden="1" customHeight="1" x14ac:dyDescent="0.3"/>
    <row r="3535" ht="75" hidden="1" customHeight="1" x14ac:dyDescent="0.3"/>
    <row r="3536" ht="75" hidden="1" customHeight="1" x14ac:dyDescent="0.3"/>
    <row r="3537" ht="75" hidden="1" customHeight="1" x14ac:dyDescent="0.3"/>
    <row r="3538" ht="75" hidden="1" customHeight="1" x14ac:dyDescent="0.3"/>
    <row r="3539" ht="75" hidden="1" customHeight="1" x14ac:dyDescent="0.3"/>
    <row r="3540" ht="75" hidden="1" customHeight="1" x14ac:dyDescent="0.3"/>
    <row r="3541" ht="75" hidden="1" customHeight="1" x14ac:dyDescent="0.3"/>
    <row r="3542" ht="75" hidden="1" customHeight="1" x14ac:dyDescent="0.3"/>
    <row r="3543" ht="75" hidden="1" customHeight="1" x14ac:dyDescent="0.3"/>
    <row r="3544" ht="75" hidden="1" customHeight="1" x14ac:dyDescent="0.3"/>
    <row r="3545" ht="75" hidden="1" customHeight="1" x14ac:dyDescent="0.3"/>
    <row r="3546" ht="75" hidden="1" customHeight="1" x14ac:dyDescent="0.3"/>
    <row r="3547" ht="75" hidden="1" customHeight="1" x14ac:dyDescent="0.3"/>
    <row r="3548" ht="75" hidden="1" customHeight="1" x14ac:dyDescent="0.3"/>
    <row r="3549" ht="75" hidden="1" customHeight="1" x14ac:dyDescent="0.3"/>
    <row r="3550" ht="75" hidden="1" customHeight="1" x14ac:dyDescent="0.3"/>
    <row r="3551" ht="75" hidden="1" customHeight="1" x14ac:dyDescent="0.3"/>
    <row r="3552" ht="75" hidden="1" customHeight="1" x14ac:dyDescent="0.3"/>
    <row r="3553" ht="75" hidden="1" customHeight="1" x14ac:dyDescent="0.3"/>
    <row r="3554" ht="75" hidden="1" customHeight="1" x14ac:dyDescent="0.3"/>
    <row r="3555" ht="75" hidden="1" customHeight="1" x14ac:dyDescent="0.3"/>
    <row r="3556" ht="75" hidden="1" customHeight="1" x14ac:dyDescent="0.3"/>
    <row r="3557" ht="75" hidden="1" customHeight="1" x14ac:dyDescent="0.3"/>
    <row r="3558" ht="75" hidden="1" customHeight="1" x14ac:dyDescent="0.3"/>
    <row r="3559" ht="75" hidden="1" customHeight="1" x14ac:dyDescent="0.3"/>
    <row r="3560" ht="75" hidden="1" customHeight="1" x14ac:dyDescent="0.3"/>
    <row r="3561" ht="75" hidden="1" customHeight="1" x14ac:dyDescent="0.3"/>
    <row r="3562" ht="75" hidden="1" customHeight="1" x14ac:dyDescent="0.3"/>
    <row r="3563" ht="75" hidden="1" customHeight="1" x14ac:dyDescent="0.3"/>
    <row r="3564" ht="75" hidden="1" customHeight="1" x14ac:dyDescent="0.3"/>
    <row r="3565" ht="75" hidden="1" customHeight="1" x14ac:dyDescent="0.3"/>
    <row r="3566" ht="75" hidden="1" customHeight="1" x14ac:dyDescent="0.3"/>
    <row r="3567" ht="75" hidden="1" customHeight="1" x14ac:dyDescent="0.3"/>
    <row r="3568" ht="75" hidden="1" customHeight="1" x14ac:dyDescent="0.3"/>
    <row r="3569" ht="75" hidden="1" customHeight="1" x14ac:dyDescent="0.3"/>
    <row r="3570" ht="75" hidden="1" customHeight="1" x14ac:dyDescent="0.3"/>
    <row r="3571" ht="75" hidden="1" customHeight="1" x14ac:dyDescent="0.3"/>
    <row r="3572" ht="75" hidden="1" customHeight="1" x14ac:dyDescent="0.3"/>
    <row r="3573" ht="75" hidden="1" customHeight="1" x14ac:dyDescent="0.3"/>
    <row r="3574" ht="75" hidden="1" customHeight="1" x14ac:dyDescent="0.3"/>
    <row r="3575" ht="75" hidden="1" customHeight="1" x14ac:dyDescent="0.3"/>
    <row r="3576" ht="75" hidden="1" customHeight="1" x14ac:dyDescent="0.3"/>
    <row r="3577" ht="75" hidden="1" customHeight="1" x14ac:dyDescent="0.3"/>
    <row r="3578" ht="75" hidden="1" customHeight="1" x14ac:dyDescent="0.3"/>
    <row r="3579" ht="75" hidden="1" customHeight="1" x14ac:dyDescent="0.3"/>
    <row r="3580" ht="75" hidden="1" customHeight="1" x14ac:dyDescent="0.3"/>
    <row r="3581" ht="75" hidden="1" customHeight="1" x14ac:dyDescent="0.3"/>
    <row r="3582" ht="75" hidden="1" customHeight="1" x14ac:dyDescent="0.3"/>
    <row r="3583" ht="75" hidden="1" customHeight="1" x14ac:dyDescent="0.3"/>
    <row r="3584" ht="75" hidden="1" customHeight="1" x14ac:dyDescent="0.3"/>
    <row r="3585" ht="75" hidden="1" customHeight="1" x14ac:dyDescent="0.3"/>
    <row r="3586" ht="75" hidden="1" customHeight="1" x14ac:dyDescent="0.3"/>
    <row r="3587" ht="75" hidden="1" customHeight="1" x14ac:dyDescent="0.3"/>
    <row r="3588" ht="75" hidden="1" customHeight="1" x14ac:dyDescent="0.3"/>
    <row r="3589" ht="75" hidden="1" customHeight="1" x14ac:dyDescent="0.3"/>
    <row r="3590" ht="75" hidden="1" customHeight="1" x14ac:dyDescent="0.3"/>
    <row r="3591" ht="75" hidden="1" customHeight="1" x14ac:dyDescent="0.3"/>
    <row r="3592" ht="75" hidden="1" customHeight="1" x14ac:dyDescent="0.3"/>
    <row r="3593" ht="75" hidden="1" customHeight="1" x14ac:dyDescent="0.3"/>
    <row r="3594" ht="75" hidden="1" customHeight="1" x14ac:dyDescent="0.3"/>
    <row r="3595" ht="75" hidden="1" customHeight="1" x14ac:dyDescent="0.3"/>
    <row r="3596" ht="75" hidden="1" customHeight="1" x14ac:dyDescent="0.3"/>
    <row r="3597" ht="75" hidden="1" customHeight="1" x14ac:dyDescent="0.3"/>
    <row r="3598" ht="75" hidden="1" customHeight="1" x14ac:dyDescent="0.3"/>
    <row r="3599" ht="75" hidden="1" customHeight="1" x14ac:dyDescent="0.3"/>
    <row r="3600" ht="75" hidden="1" customHeight="1" x14ac:dyDescent="0.3"/>
    <row r="3601" ht="75" hidden="1" customHeight="1" x14ac:dyDescent="0.3"/>
    <row r="3602" ht="75" hidden="1" customHeight="1" x14ac:dyDescent="0.3"/>
    <row r="3603" ht="75" hidden="1" customHeight="1" x14ac:dyDescent="0.3"/>
    <row r="3604" ht="75" hidden="1" customHeight="1" x14ac:dyDescent="0.3"/>
    <row r="3605" ht="75" hidden="1" customHeight="1" x14ac:dyDescent="0.3"/>
    <row r="3606" ht="75" hidden="1" customHeight="1" x14ac:dyDescent="0.3"/>
    <row r="3607" ht="75" hidden="1" customHeight="1" x14ac:dyDescent="0.3"/>
    <row r="3608" ht="75" hidden="1" customHeight="1" x14ac:dyDescent="0.3"/>
    <row r="3609" ht="75" hidden="1" customHeight="1" x14ac:dyDescent="0.3"/>
    <row r="3610" ht="75" hidden="1" customHeight="1" x14ac:dyDescent="0.3"/>
    <row r="3611" ht="75" hidden="1" customHeight="1" x14ac:dyDescent="0.3"/>
    <row r="3612" ht="75" hidden="1" customHeight="1" x14ac:dyDescent="0.3"/>
    <row r="3613" ht="75" hidden="1" customHeight="1" x14ac:dyDescent="0.3"/>
    <row r="3614" ht="75" hidden="1" customHeight="1" x14ac:dyDescent="0.3"/>
    <row r="3615" ht="75" hidden="1" customHeight="1" x14ac:dyDescent="0.3"/>
    <row r="3616" ht="75" hidden="1" customHeight="1" x14ac:dyDescent="0.3"/>
    <row r="3617" ht="75" hidden="1" customHeight="1" x14ac:dyDescent="0.3"/>
    <row r="3618" ht="75" hidden="1" customHeight="1" x14ac:dyDescent="0.3"/>
    <row r="3619" ht="75" hidden="1" customHeight="1" x14ac:dyDescent="0.3"/>
    <row r="3620" ht="75" hidden="1" customHeight="1" x14ac:dyDescent="0.3"/>
    <row r="3621" ht="75" hidden="1" customHeight="1" x14ac:dyDescent="0.3"/>
    <row r="3622" ht="75" hidden="1" customHeight="1" x14ac:dyDescent="0.3"/>
    <row r="3623" ht="75" hidden="1" customHeight="1" x14ac:dyDescent="0.3"/>
    <row r="3624" ht="75" hidden="1" customHeight="1" x14ac:dyDescent="0.3"/>
    <row r="3625" ht="75" hidden="1" customHeight="1" x14ac:dyDescent="0.3"/>
    <row r="3626" ht="75" hidden="1" customHeight="1" x14ac:dyDescent="0.3"/>
    <row r="3627" ht="75" hidden="1" customHeight="1" x14ac:dyDescent="0.3"/>
    <row r="3628" ht="75" hidden="1" customHeight="1" x14ac:dyDescent="0.3"/>
    <row r="3629" ht="75" hidden="1" customHeight="1" x14ac:dyDescent="0.3"/>
    <row r="3630" ht="75" hidden="1" customHeight="1" x14ac:dyDescent="0.3"/>
    <row r="3631" ht="75" hidden="1" customHeight="1" x14ac:dyDescent="0.3"/>
    <row r="3632" ht="75" hidden="1" customHeight="1" x14ac:dyDescent="0.3"/>
    <row r="3633" ht="75" hidden="1" customHeight="1" x14ac:dyDescent="0.3"/>
    <row r="3634" ht="75" hidden="1" customHeight="1" x14ac:dyDescent="0.3"/>
    <row r="3635" ht="75" hidden="1" customHeight="1" x14ac:dyDescent="0.3"/>
    <row r="3636" ht="75" hidden="1" customHeight="1" x14ac:dyDescent="0.3"/>
    <row r="3637" ht="75" hidden="1" customHeight="1" x14ac:dyDescent="0.3"/>
    <row r="3638" ht="75" hidden="1" customHeight="1" x14ac:dyDescent="0.3"/>
    <row r="3639" ht="75" hidden="1" customHeight="1" x14ac:dyDescent="0.3"/>
    <row r="3640" ht="75" hidden="1" customHeight="1" x14ac:dyDescent="0.3"/>
    <row r="3641" ht="75" hidden="1" customHeight="1" x14ac:dyDescent="0.3"/>
    <row r="3642" ht="75" hidden="1" customHeight="1" x14ac:dyDescent="0.3"/>
    <row r="3643" ht="75" hidden="1" customHeight="1" x14ac:dyDescent="0.3"/>
    <row r="3644" ht="75" hidden="1" customHeight="1" x14ac:dyDescent="0.3"/>
    <row r="3645" ht="75" hidden="1" customHeight="1" x14ac:dyDescent="0.3"/>
    <row r="3646" ht="75" hidden="1" customHeight="1" x14ac:dyDescent="0.3"/>
    <row r="3647" ht="75" hidden="1" customHeight="1" x14ac:dyDescent="0.3"/>
    <row r="3648" ht="75" hidden="1" customHeight="1" x14ac:dyDescent="0.3"/>
    <row r="3649" ht="75" hidden="1" customHeight="1" x14ac:dyDescent="0.3"/>
    <row r="3650" ht="75" hidden="1" customHeight="1" x14ac:dyDescent="0.3"/>
    <row r="3651" ht="75" hidden="1" customHeight="1" x14ac:dyDescent="0.3"/>
    <row r="3652" ht="75" hidden="1" customHeight="1" x14ac:dyDescent="0.3"/>
    <row r="3653" ht="75" hidden="1" customHeight="1" x14ac:dyDescent="0.3"/>
    <row r="3654" ht="75" hidden="1" customHeight="1" x14ac:dyDescent="0.3"/>
    <row r="3655" ht="75" hidden="1" customHeight="1" x14ac:dyDescent="0.3"/>
    <row r="3656" ht="75" hidden="1" customHeight="1" x14ac:dyDescent="0.3"/>
    <row r="3657" ht="75" hidden="1" customHeight="1" x14ac:dyDescent="0.3"/>
    <row r="3658" ht="75" hidden="1" customHeight="1" x14ac:dyDescent="0.3"/>
    <row r="3659" ht="75" hidden="1" customHeight="1" x14ac:dyDescent="0.3"/>
    <row r="3660" ht="75" hidden="1" customHeight="1" x14ac:dyDescent="0.3"/>
    <row r="3661" ht="75" hidden="1" customHeight="1" x14ac:dyDescent="0.3"/>
    <row r="3662" ht="75" hidden="1" customHeight="1" x14ac:dyDescent="0.3"/>
    <row r="3663" ht="75" hidden="1" customHeight="1" x14ac:dyDescent="0.3"/>
    <row r="3664" ht="75" hidden="1" customHeight="1" x14ac:dyDescent="0.3"/>
    <row r="3665" ht="75" hidden="1" customHeight="1" x14ac:dyDescent="0.3"/>
    <row r="3666" ht="75" hidden="1" customHeight="1" x14ac:dyDescent="0.3"/>
    <row r="3667" ht="75" hidden="1" customHeight="1" x14ac:dyDescent="0.3"/>
    <row r="3668" ht="75" hidden="1" customHeight="1" x14ac:dyDescent="0.3"/>
    <row r="3669" ht="75" hidden="1" customHeight="1" x14ac:dyDescent="0.3"/>
    <row r="3670" ht="75" hidden="1" customHeight="1" x14ac:dyDescent="0.3"/>
    <row r="3671" ht="75" hidden="1" customHeight="1" x14ac:dyDescent="0.3"/>
    <row r="3672" ht="75" hidden="1" customHeight="1" x14ac:dyDescent="0.3"/>
    <row r="3673" ht="75" hidden="1" customHeight="1" x14ac:dyDescent="0.3"/>
    <row r="3674" ht="75" hidden="1" customHeight="1" x14ac:dyDescent="0.3"/>
    <row r="3675" ht="75" hidden="1" customHeight="1" x14ac:dyDescent="0.3"/>
    <row r="3676" ht="75" hidden="1" customHeight="1" x14ac:dyDescent="0.3"/>
    <row r="3677" ht="75" hidden="1" customHeight="1" x14ac:dyDescent="0.3"/>
    <row r="3678" ht="75" hidden="1" customHeight="1" x14ac:dyDescent="0.3"/>
    <row r="3679" ht="75" hidden="1" customHeight="1" x14ac:dyDescent="0.3"/>
    <row r="3680" ht="75" hidden="1" customHeight="1" x14ac:dyDescent="0.3"/>
    <row r="3681" ht="75" hidden="1" customHeight="1" x14ac:dyDescent="0.3"/>
    <row r="3682" ht="75" hidden="1" customHeight="1" x14ac:dyDescent="0.3"/>
    <row r="3683" ht="75" hidden="1" customHeight="1" x14ac:dyDescent="0.3"/>
    <row r="3684" ht="75" hidden="1" customHeight="1" x14ac:dyDescent="0.3"/>
    <row r="3685" ht="75" hidden="1" customHeight="1" x14ac:dyDescent="0.3"/>
    <row r="3686" ht="75" hidden="1" customHeight="1" x14ac:dyDescent="0.3"/>
    <row r="3687" ht="75" hidden="1" customHeight="1" x14ac:dyDescent="0.3"/>
    <row r="3688" ht="75" hidden="1" customHeight="1" x14ac:dyDescent="0.3"/>
    <row r="3689" ht="75" hidden="1" customHeight="1" x14ac:dyDescent="0.3"/>
    <row r="3690" ht="75" hidden="1" customHeight="1" x14ac:dyDescent="0.3"/>
    <row r="3691" ht="75" hidden="1" customHeight="1" x14ac:dyDescent="0.3"/>
    <row r="3692" ht="75" hidden="1" customHeight="1" x14ac:dyDescent="0.3"/>
    <row r="3693" ht="75" hidden="1" customHeight="1" x14ac:dyDescent="0.3"/>
    <row r="3694" ht="75" hidden="1" customHeight="1" x14ac:dyDescent="0.3"/>
    <row r="3695" ht="75" hidden="1" customHeight="1" x14ac:dyDescent="0.3"/>
    <row r="3696" ht="75" hidden="1" customHeight="1" x14ac:dyDescent="0.3"/>
    <row r="3697" ht="75" hidden="1" customHeight="1" x14ac:dyDescent="0.3"/>
    <row r="3698" ht="75" hidden="1" customHeight="1" x14ac:dyDescent="0.3"/>
    <row r="3699" ht="75" hidden="1" customHeight="1" x14ac:dyDescent="0.3"/>
    <row r="3700" ht="75" hidden="1" customHeight="1" x14ac:dyDescent="0.3"/>
    <row r="3701" ht="75" hidden="1" customHeight="1" x14ac:dyDescent="0.3"/>
    <row r="3702" ht="75" hidden="1" customHeight="1" x14ac:dyDescent="0.3"/>
    <row r="3703" ht="75" hidden="1" customHeight="1" x14ac:dyDescent="0.3"/>
    <row r="3704" ht="75" hidden="1" customHeight="1" x14ac:dyDescent="0.3"/>
    <row r="3705" ht="75" hidden="1" customHeight="1" x14ac:dyDescent="0.3"/>
    <row r="3706" ht="75" hidden="1" customHeight="1" x14ac:dyDescent="0.3"/>
    <row r="3707" ht="75" hidden="1" customHeight="1" x14ac:dyDescent="0.3"/>
    <row r="3708" ht="75" hidden="1" customHeight="1" x14ac:dyDescent="0.3"/>
    <row r="3709" ht="75" hidden="1" customHeight="1" x14ac:dyDescent="0.3"/>
    <row r="3710" ht="75" hidden="1" customHeight="1" x14ac:dyDescent="0.3"/>
    <row r="3711" ht="75" hidden="1" customHeight="1" x14ac:dyDescent="0.3"/>
    <row r="3712" ht="75" hidden="1" customHeight="1" x14ac:dyDescent="0.3"/>
    <row r="3713" ht="75" hidden="1" customHeight="1" x14ac:dyDescent="0.3"/>
    <row r="3714" ht="75" hidden="1" customHeight="1" x14ac:dyDescent="0.3"/>
    <row r="3715" ht="75" hidden="1" customHeight="1" x14ac:dyDescent="0.3"/>
    <row r="3716" ht="75" hidden="1" customHeight="1" x14ac:dyDescent="0.3"/>
    <row r="3717" ht="75" hidden="1" customHeight="1" x14ac:dyDescent="0.3"/>
    <row r="3718" ht="75" hidden="1" customHeight="1" x14ac:dyDescent="0.3"/>
    <row r="3719" ht="75" hidden="1" customHeight="1" x14ac:dyDescent="0.3"/>
    <row r="3720" ht="75" hidden="1" customHeight="1" x14ac:dyDescent="0.3"/>
    <row r="3721" ht="75" hidden="1" customHeight="1" x14ac:dyDescent="0.3"/>
    <row r="3722" ht="75" hidden="1" customHeight="1" x14ac:dyDescent="0.3"/>
    <row r="3723" ht="75" hidden="1" customHeight="1" x14ac:dyDescent="0.3"/>
    <row r="3724" ht="75" hidden="1" customHeight="1" x14ac:dyDescent="0.3"/>
    <row r="3725" ht="75" hidden="1" customHeight="1" x14ac:dyDescent="0.3"/>
    <row r="3726" ht="75" hidden="1" customHeight="1" x14ac:dyDescent="0.3"/>
    <row r="3727" ht="75" hidden="1" customHeight="1" x14ac:dyDescent="0.3"/>
    <row r="3728" ht="75" hidden="1" customHeight="1" x14ac:dyDescent="0.3"/>
    <row r="3729" ht="75" hidden="1" customHeight="1" x14ac:dyDescent="0.3"/>
    <row r="3730" ht="75" hidden="1" customHeight="1" x14ac:dyDescent="0.3"/>
    <row r="3731" ht="75" hidden="1" customHeight="1" x14ac:dyDescent="0.3"/>
    <row r="3732" ht="75" hidden="1" customHeight="1" x14ac:dyDescent="0.3"/>
    <row r="3733" ht="75" hidden="1" customHeight="1" x14ac:dyDescent="0.3"/>
    <row r="3734" ht="75" hidden="1" customHeight="1" x14ac:dyDescent="0.3"/>
    <row r="3735" ht="75" hidden="1" customHeight="1" x14ac:dyDescent="0.3"/>
    <row r="3736" ht="75" hidden="1" customHeight="1" x14ac:dyDescent="0.3"/>
    <row r="3737" ht="75" hidden="1" customHeight="1" x14ac:dyDescent="0.3"/>
    <row r="3738" ht="75" hidden="1" customHeight="1" x14ac:dyDescent="0.3"/>
    <row r="3739" ht="75" hidden="1" customHeight="1" x14ac:dyDescent="0.3"/>
    <row r="3740" ht="75" hidden="1" customHeight="1" x14ac:dyDescent="0.3"/>
    <row r="3741" ht="75" hidden="1" customHeight="1" x14ac:dyDescent="0.3"/>
    <row r="3742" ht="75" hidden="1" customHeight="1" x14ac:dyDescent="0.3"/>
    <row r="3743" ht="75" hidden="1" customHeight="1" x14ac:dyDescent="0.3"/>
    <row r="3744" ht="75" hidden="1" customHeight="1" x14ac:dyDescent="0.3"/>
    <row r="3745" ht="75" hidden="1" customHeight="1" x14ac:dyDescent="0.3"/>
    <row r="3746" ht="75" hidden="1" customHeight="1" x14ac:dyDescent="0.3"/>
    <row r="3747" ht="75" hidden="1" customHeight="1" x14ac:dyDescent="0.3"/>
    <row r="3748" ht="75" hidden="1" customHeight="1" x14ac:dyDescent="0.3"/>
    <row r="3749" ht="75" hidden="1" customHeight="1" x14ac:dyDescent="0.3"/>
    <row r="3750" ht="75" hidden="1" customHeight="1" x14ac:dyDescent="0.3"/>
    <row r="3751" ht="75" hidden="1" customHeight="1" x14ac:dyDescent="0.3"/>
    <row r="3752" ht="75" hidden="1" customHeight="1" x14ac:dyDescent="0.3"/>
    <row r="3753" ht="75" hidden="1" customHeight="1" x14ac:dyDescent="0.3"/>
    <row r="3754" ht="75" hidden="1" customHeight="1" x14ac:dyDescent="0.3"/>
    <row r="3755" ht="75" hidden="1" customHeight="1" x14ac:dyDescent="0.3"/>
    <row r="3756" ht="75" hidden="1" customHeight="1" x14ac:dyDescent="0.3"/>
    <row r="3757" ht="75" hidden="1" customHeight="1" x14ac:dyDescent="0.3"/>
    <row r="3758" ht="75" hidden="1" customHeight="1" x14ac:dyDescent="0.3"/>
    <row r="3759" ht="75" hidden="1" customHeight="1" x14ac:dyDescent="0.3"/>
    <row r="3760" ht="75" hidden="1" customHeight="1" x14ac:dyDescent="0.3"/>
    <row r="3761" ht="75" hidden="1" customHeight="1" x14ac:dyDescent="0.3"/>
    <row r="3762" ht="75" hidden="1" customHeight="1" x14ac:dyDescent="0.3"/>
    <row r="3763" ht="75" hidden="1" customHeight="1" x14ac:dyDescent="0.3"/>
    <row r="3764" ht="75" hidden="1" customHeight="1" x14ac:dyDescent="0.3"/>
    <row r="3765" ht="75" hidden="1" customHeight="1" x14ac:dyDescent="0.3"/>
    <row r="3766" ht="75" hidden="1" customHeight="1" x14ac:dyDescent="0.3"/>
    <row r="3767" ht="75" hidden="1" customHeight="1" x14ac:dyDescent="0.3"/>
    <row r="3768" ht="75" hidden="1" customHeight="1" x14ac:dyDescent="0.3"/>
    <row r="3769" ht="75" hidden="1" customHeight="1" x14ac:dyDescent="0.3"/>
    <row r="3770" ht="75" hidden="1" customHeight="1" x14ac:dyDescent="0.3"/>
    <row r="3771" ht="75" hidden="1" customHeight="1" x14ac:dyDescent="0.3"/>
    <row r="3772" ht="75" hidden="1" customHeight="1" x14ac:dyDescent="0.3"/>
    <row r="3773" ht="75" hidden="1" customHeight="1" x14ac:dyDescent="0.3"/>
    <row r="3774" ht="75" hidden="1" customHeight="1" x14ac:dyDescent="0.3"/>
    <row r="3775" ht="75" hidden="1" customHeight="1" x14ac:dyDescent="0.3"/>
    <row r="3776" ht="75" hidden="1" customHeight="1" x14ac:dyDescent="0.3"/>
    <row r="3777" ht="75" hidden="1" customHeight="1" x14ac:dyDescent="0.3"/>
    <row r="3778" ht="75" hidden="1" customHeight="1" x14ac:dyDescent="0.3"/>
    <row r="3779" ht="75" hidden="1" customHeight="1" x14ac:dyDescent="0.3"/>
    <row r="3780" ht="75" hidden="1" customHeight="1" x14ac:dyDescent="0.3"/>
    <row r="3781" ht="75" hidden="1" customHeight="1" x14ac:dyDescent="0.3"/>
    <row r="3782" ht="75" hidden="1" customHeight="1" x14ac:dyDescent="0.3"/>
    <row r="3783" ht="75" hidden="1" customHeight="1" x14ac:dyDescent="0.3"/>
    <row r="3784" ht="75" hidden="1" customHeight="1" x14ac:dyDescent="0.3"/>
    <row r="3785" ht="75" hidden="1" customHeight="1" x14ac:dyDescent="0.3"/>
    <row r="3786" ht="75" hidden="1" customHeight="1" x14ac:dyDescent="0.3"/>
    <row r="3787" ht="75" hidden="1" customHeight="1" x14ac:dyDescent="0.3"/>
    <row r="3788" ht="75" hidden="1" customHeight="1" x14ac:dyDescent="0.3"/>
    <row r="3789" ht="75" hidden="1" customHeight="1" x14ac:dyDescent="0.3"/>
    <row r="3790" ht="75" hidden="1" customHeight="1" x14ac:dyDescent="0.3"/>
    <row r="3791" ht="75" hidden="1" customHeight="1" x14ac:dyDescent="0.3"/>
    <row r="3792" ht="75" hidden="1" customHeight="1" x14ac:dyDescent="0.3"/>
    <row r="3793" ht="75" hidden="1" customHeight="1" x14ac:dyDescent="0.3"/>
    <row r="3794" ht="75" hidden="1" customHeight="1" x14ac:dyDescent="0.3"/>
    <row r="3795" ht="75" hidden="1" customHeight="1" x14ac:dyDescent="0.3"/>
    <row r="3796" ht="75" hidden="1" customHeight="1" x14ac:dyDescent="0.3"/>
    <row r="3797" ht="75" hidden="1" customHeight="1" x14ac:dyDescent="0.3"/>
    <row r="3798" ht="75" hidden="1" customHeight="1" x14ac:dyDescent="0.3"/>
    <row r="3799" ht="75" hidden="1" customHeight="1" x14ac:dyDescent="0.3"/>
    <row r="3800" ht="75" hidden="1" customHeight="1" x14ac:dyDescent="0.3"/>
    <row r="3801" ht="75" hidden="1" customHeight="1" x14ac:dyDescent="0.3"/>
    <row r="3802" ht="75" hidden="1" customHeight="1" x14ac:dyDescent="0.3"/>
    <row r="3803" ht="75" hidden="1" customHeight="1" x14ac:dyDescent="0.3"/>
    <row r="3804" ht="75" hidden="1" customHeight="1" x14ac:dyDescent="0.3"/>
    <row r="3805" ht="75" hidden="1" customHeight="1" x14ac:dyDescent="0.3"/>
    <row r="3806" ht="75" hidden="1" customHeight="1" x14ac:dyDescent="0.3"/>
    <row r="3807" ht="75" hidden="1" customHeight="1" x14ac:dyDescent="0.3"/>
    <row r="3808" ht="75" hidden="1" customHeight="1" x14ac:dyDescent="0.3"/>
    <row r="3809" ht="75" hidden="1" customHeight="1" x14ac:dyDescent="0.3"/>
    <row r="3810" ht="75" hidden="1" customHeight="1" x14ac:dyDescent="0.3"/>
    <row r="3811" ht="75" hidden="1" customHeight="1" x14ac:dyDescent="0.3"/>
    <row r="3812" ht="75" hidden="1" customHeight="1" x14ac:dyDescent="0.3"/>
    <row r="3813" ht="75" hidden="1" customHeight="1" x14ac:dyDescent="0.3"/>
    <row r="3814" ht="75" hidden="1" customHeight="1" x14ac:dyDescent="0.3"/>
    <row r="3815" ht="75" hidden="1" customHeight="1" x14ac:dyDescent="0.3"/>
    <row r="3816" ht="75" hidden="1" customHeight="1" x14ac:dyDescent="0.3"/>
    <row r="3817" ht="75" hidden="1" customHeight="1" x14ac:dyDescent="0.3"/>
    <row r="3818" ht="75" hidden="1" customHeight="1" x14ac:dyDescent="0.3"/>
    <row r="3819" ht="75" hidden="1" customHeight="1" x14ac:dyDescent="0.3"/>
    <row r="3820" ht="75" hidden="1" customHeight="1" x14ac:dyDescent="0.3"/>
    <row r="3821" ht="75" hidden="1" customHeight="1" x14ac:dyDescent="0.3"/>
    <row r="3822" ht="75" hidden="1" customHeight="1" x14ac:dyDescent="0.3"/>
    <row r="3823" ht="75" hidden="1" customHeight="1" x14ac:dyDescent="0.3"/>
    <row r="3824" ht="75" hidden="1" customHeight="1" x14ac:dyDescent="0.3"/>
    <row r="3825" ht="75" hidden="1" customHeight="1" x14ac:dyDescent="0.3"/>
    <row r="3826" ht="75" hidden="1" customHeight="1" x14ac:dyDescent="0.3"/>
    <row r="3827" ht="75" hidden="1" customHeight="1" x14ac:dyDescent="0.3"/>
    <row r="3828" ht="75" hidden="1" customHeight="1" x14ac:dyDescent="0.3"/>
    <row r="3829" ht="75" hidden="1" customHeight="1" x14ac:dyDescent="0.3"/>
    <row r="3830" ht="75" hidden="1" customHeight="1" x14ac:dyDescent="0.3"/>
    <row r="3831" ht="75" hidden="1" customHeight="1" x14ac:dyDescent="0.3"/>
    <row r="3832" ht="75" hidden="1" customHeight="1" x14ac:dyDescent="0.3"/>
    <row r="3833" ht="75" hidden="1" customHeight="1" x14ac:dyDescent="0.3"/>
    <row r="3834" ht="75" hidden="1" customHeight="1" x14ac:dyDescent="0.3"/>
    <row r="3835" ht="75" hidden="1" customHeight="1" x14ac:dyDescent="0.3"/>
    <row r="3836" ht="75" hidden="1" customHeight="1" x14ac:dyDescent="0.3"/>
    <row r="3837" ht="75" hidden="1" customHeight="1" x14ac:dyDescent="0.3"/>
    <row r="3838" ht="75" hidden="1" customHeight="1" x14ac:dyDescent="0.3"/>
    <row r="3839" ht="75" hidden="1" customHeight="1" x14ac:dyDescent="0.3"/>
    <row r="3840" ht="75" hidden="1" customHeight="1" x14ac:dyDescent="0.3"/>
    <row r="3841" ht="75" hidden="1" customHeight="1" x14ac:dyDescent="0.3"/>
    <row r="3842" ht="75" hidden="1" customHeight="1" x14ac:dyDescent="0.3"/>
    <row r="3843" ht="75" hidden="1" customHeight="1" x14ac:dyDescent="0.3"/>
    <row r="3844" ht="75" hidden="1" customHeight="1" x14ac:dyDescent="0.3"/>
    <row r="3845" ht="75" hidden="1" customHeight="1" x14ac:dyDescent="0.3"/>
    <row r="3846" ht="75" hidden="1" customHeight="1" x14ac:dyDescent="0.3"/>
    <row r="3847" ht="75" hidden="1" customHeight="1" x14ac:dyDescent="0.3"/>
    <row r="3848" ht="75" hidden="1" customHeight="1" x14ac:dyDescent="0.3"/>
    <row r="3849" ht="75" hidden="1" customHeight="1" x14ac:dyDescent="0.3"/>
    <row r="3850" ht="75" hidden="1" customHeight="1" x14ac:dyDescent="0.3"/>
    <row r="3851" ht="75" hidden="1" customHeight="1" x14ac:dyDescent="0.3"/>
    <row r="3852" ht="75" hidden="1" customHeight="1" x14ac:dyDescent="0.3"/>
    <row r="3853" ht="75" hidden="1" customHeight="1" x14ac:dyDescent="0.3"/>
    <row r="3854" ht="75" hidden="1" customHeight="1" x14ac:dyDescent="0.3"/>
    <row r="3855" ht="75" hidden="1" customHeight="1" x14ac:dyDescent="0.3"/>
    <row r="3856" ht="75" hidden="1" customHeight="1" x14ac:dyDescent="0.3"/>
    <row r="3857" ht="75" hidden="1" customHeight="1" x14ac:dyDescent="0.3"/>
    <row r="3858" ht="75" hidden="1" customHeight="1" x14ac:dyDescent="0.3"/>
    <row r="3859" ht="75" hidden="1" customHeight="1" x14ac:dyDescent="0.3"/>
    <row r="3860" ht="75" hidden="1" customHeight="1" x14ac:dyDescent="0.3"/>
    <row r="3861" ht="75" hidden="1" customHeight="1" x14ac:dyDescent="0.3"/>
    <row r="3862" ht="75" hidden="1" customHeight="1" x14ac:dyDescent="0.3"/>
    <row r="3863" ht="75" hidden="1" customHeight="1" x14ac:dyDescent="0.3"/>
    <row r="3864" ht="75" hidden="1" customHeight="1" x14ac:dyDescent="0.3"/>
    <row r="3865" ht="75" hidden="1" customHeight="1" x14ac:dyDescent="0.3"/>
    <row r="3866" ht="75" hidden="1" customHeight="1" x14ac:dyDescent="0.3"/>
    <row r="3867" ht="75" hidden="1" customHeight="1" x14ac:dyDescent="0.3"/>
    <row r="3868" ht="75" hidden="1" customHeight="1" x14ac:dyDescent="0.3"/>
    <row r="3869" ht="75" hidden="1" customHeight="1" x14ac:dyDescent="0.3"/>
    <row r="3870" ht="75" hidden="1" customHeight="1" x14ac:dyDescent="0.3"/>
    <row r="3871" ht="75" hidden="1" customHeight="1" x14ac:dyDescent="0.3"/>
    <row r="3872" ht="75" hidden="1" customHeight="1" x14ac:dyDescent="0.3"/>
    <row r="3873" ht="75" hidden="1" customHeight="1" x14ac:dyDescent="0.3"/>
    <row r="3874" ht="75" hidden="1" customHeight="1" x14ac:dyDescent="0.3"/>
    <row r="3875" ht="75" hidden="1" customHeight="1" x14ac:dyDescent="0.3"/>
    <row r="3876" ht="75" hidden="1" customHeight="1" x14ac:dyDescent="0.3"/>
    <row r="3877" ht="75" hidden="1" customHeight="1" x14ac:dyDescent="0.3"/>
    <row r="3878" ht="75" hidden="1" customHeight="1" x14ac:dyDescent="0.3"/>
    <row r="3879" ht="75" hidden="1" customHeight="1" x14ac:dyDescent="0.3"/>
    <row r="3880" ht="75" hidden="1" customHeight="1" x14ac:dyDescent="0.3"/>
    <row r="3881" ht="75" hidden="1" customHeight="1" x14ac:dyDescent="0.3"/>
    <row r="3882" ht="75" hidden="1" customHeight="1" x14ac:dyDescent="0.3"/>
    <row r="3883" ht="75" hidden="1" customHeight="1" x14ac:dyDescent="0.3"/>
    <row r="3884" ht="75" hidden="1" customHeight="1" x14ac:dyDescent="0.3"/>
    <row r="3885" ht="75" hidden="1" customHeight="1" x14ac:dyDescent="0.3"/>
    <row r="3886" ht="75" hidden="1" customHeight="1" x14ac:dyDescent="0.3"/>
    <row r="3887" ht="75" hidden="1" customHeight="1" x14ac:dyDescent="0.3"/>
    <row r="3888" ht="75" hidden="1" customHeight="1" x14ac:dyDescent="0.3"/>
    <row r="3889" ht="75" hidden="1" customHeight="1" x14ac:dyDescent="0.3"/>
    <row r="3890" ht="75" hidden="1" customHeight="1" x14ac:dyDescent="0.3"/>
    <row r="3891" ht="75" hidden="1" customHeight="1" x14ac:dyDescent="0.3"/>
    <row r="3892" ht="75" hidden="1" customHeight="1" x14ac:dyDescent="0.3"/>
    <row r="3893" ht="75" hidden="1" customHeight="1" x14ac:dyDescent="0.3"/>
    <row r="3894" ht="75" hidden="1" customHeight="1" x14ac:dyDescent="0.3"/>
    <row r="3895" ht="75" hidden="1" customHeight="1" x14ac:dyDescent="0.3"/>
    <row r="3896" ht="75" hidden="1" customHeight="1" x14ac:dyDescent="0.3"/>
    <row r="3897" ht="75" hidden="1" customHeight="1" x14ac:dyDescent="0.3"/>
    <row r="3898" ht="75" hidden="1" customHeight="1" x14ac:dyDescent="0.3"/>
    <row r="3899" ht="75" hidden="1" customHeight="1" x14ac:dyDescent="0.3"/>
    <row r="3900" ht="75" hidden="1" customHeight="1" x14ac:dyDescent="0.3"/>
    <row r="3901" ht="75" hidden="1" customHeight="1" x14ac:dyDescent="0.3"/>
    <row r="3902" ht="75" hidden="1" customHeight="1" x14ac:dyDescent="0.3"/>
    <row r="3903" ht="75" hidden="1" customHeight="1" x14ac:dyDescent="0.3"/>
    <row r="3904" ht="75" hidden="1" customHeight="1" x14ac:dyDescent="0.3"/>
    <row r="3905" ht="75" hidden="1" customHeight="1" x14ac:dyDescent="0.3"/>
    <row r="3906" ht="75" hidden="1" customHeight="1" x14ac:dyDescent="0.3"/>
    <row r="3907" ht="75" hidden="1" customHeight="1" x14ac:dyDescent="0.3"/>
    <row r="3908" ht="75" hidden="1" customHeight="1" x14ac:dyDescent="0.3"/>
    <row r="3909" ht="75" hidden="1" customHeight="1" x14ac:dyDescent="0.3"/>
    <row r="3910" ht="75" hidden="1" customHeight="1" x14ac:dyDescent="0.3"/>
    <row r="3911" ht="75" hidden="1" customHeight="1" x14ac:dyDescent="0.3"/>
    <row r="3912" ht="75" hidden="1" customHeight="1" x14ac:dyDescent="0.3"/>
    <row r="3913" ht="75" hidden="1" customHeight="1" x14ac:dyDescent="0.3"/>
    <row r="3914" ht="75" hidden="1" customHeight="1" x14ac:dyDescent="0.3"/>
    <row r="3915" ht="75" hidden="1" customHeight="1" x14ac:dyDescent="0.3"/>
    <row r="3916" ht="75" hidden="1" customHeight="1" x14ac:dyDescent="0.3"/>
    <row r="3917" ht="75" hidden="1" customHeight="1" x14ac:dyDescent="0.3"/>
    <row r="3918" ht="75" hidden="1" customHeight="1" x14ac:dyDescent="0.3"/>
    <row r="3919" ht="75" hidden="1" customHeight="1" x14ac:dyDescent="0.3"/>
    <row r="3920" ht="75" hidden="1" customHeight="1" x14ac:dyDescent="0.3"/>
    <row r="3921" ht="75" hidden="1" customHeight="1" x14ac:dyDescent="0.3"/>
    <row r="3922" ht="75" hidden="1" customHeight="1" x14ac:dyDescent="0.3"/>
    <row r="3923" ht="75" hidden="1" customHeight="1" x14ac:dyDescent="0.3"/>
    <row r="3924" ht="75" hidden="1" customHeight="1" x14ac:dyDescent="0.3"/>
    <row r="3925" ht="75" hidden="1" customHeight="1" x14ac:dyDescent="0.3"/>
    <row r="3926" ht="75" hidden="1" customHeight="1" x14ac:dyDescent="0.3"/>
    <row r="3927" ht="75" hidden="1" customHeight="1" x14ac:dyDescent="0.3"/>
    <row r="3928" ht="75" hidden="1" customHeight="1" x14ac:dyDescent="0.3"/>
    <row r="3929" ht="75" hidden="1" customHeight="1" x14ac:dyDescent="0.3"/>
    <row r="3930" ht="75" hidden="1" customHeight="1" x14ac:dyDescent="0.3"/>
    <row r="3931" ht="75" hidden="1" customHeight="1" x14ac:dyDescent="0.3"/>
    <row r="3932" ht="75" hidden="1" customHeight="1" x14ac:dyDescent="0.3"/>
    <row r="3933" ht="75" hidden="1" customHeight="1" x14ac:dyDescent="0.3"/>
    <row r="3934" ht="75" hidden="1" customHeight="1" x14ac:dyDescent="0.3"/>
    <row r="3935" ht="75" hidden="1" customHeight="1" x14ac:dyDescent="0.3"/>
    <row r="3936" ht="75" hidden="1" customHeight="1" x14ac:dyDescent="0.3"/>
    <row r="3937" ht="75" hidden="1" customHeight="1" x14ac:dyDescent="0.3"/>
    <row r="3938" ht="75" hidden="1" customHeight="1" x14ac:dyDescent="0.3"/>
    <row r="3939" ht="75" hidden="1" customHeight="1" x14ac:dyDescent="0.3"/>
    <row r="3940" ht="75" hidden="1" customHeight="1" x14ac:dyDescent="0.3"/>
    <row r="3941" ht="75" hidden="1" customHeight="1" x14ac:dyDescent="0.3"/>
    <row r="3942" ht="75" hidden="1" customHeight="1" x14ac:dyDescent="0.3"/>
    <row r="3943" ht="75" hidden="1" customHeight="1" x14ac:dyDescent="0.3"/>
    <row r="3944" ht="75" hidden="1" customHeight="1" x14ac:dyDescent="0.3"/>
    <row r="3945" ht="75" hidden="1" customHeight="1" x14ac:dyDescent="0.3"/>
    <row r="3946" ht="75" hidden="1" customHeight="1" x14ac:dyDescent="0.3"/>
    <row r="3947" ht="75" hidden="1" customHeight="1" x14ac:dyDescent="0.3"/>
    <row r="3948" ht="75" hidden="1" customHeight="1" x14ac:dyDescent="0.3"/>
    <row r="3949" ht="75" hidden="1" customHeight="1" x14ac:dyDescent="0.3"/>
    <row r="3950" ht="75" hidden="1" customHeight="1" x14ac:dyDescent="0.3"/>
    <row r="3951" ht="75" hidden="1" customHeight="1" x14ac:dyDescent="0.3"/>
    <row r="3952" ht="75" hidden="1" customHeight="1" x14ac:dyDescent="0.3"/>
    <row r="3953" ht="75" hidden="1" customHeight="1" x14ac:dyDescent="0.3"/>
    <row r="3954" ht="75" hidden="1" customHeight="1" x14ac:dyDescent="0.3"/>
    <row r="3955" ht="75" hidden="1" customHeight="1" x14ac:dyDescent="0.3"/>
    <row r="3956" ht="75" hidden="1" customHeight="1" x14ac:dyDescent="0.3"/>
    <row r="3957" ht="75" hidden="1" customHeight="1" x14ac:dyDescent="0.3"/>
    <row r="3958" ht="75" hidden="1" customHeight="1" x14ac:dyDescent="0.3"/>
    <row r="3959" ht="75" hidden="1" customHeight="1" x14ac:dyDescent="0.3"/>
    <row r="3960" ht="75" hidden="1" customHeight="1" x14ac:dyDescent="0.3"/>
    <row r="3961" ht="75" hidden="1" customHeight="1" x14ac:dyDescent="0.3"/>
    <row r="3962" ht="75" hidden="1" customHeight="1" x14ac:dyDescent="0.3"/>
    <row r="3963" ht="75" hidden="1" customHeight="1" x14ac:dyDescent="0.3"/>
    <row r="3964" ht="75" hidden="1" customHeight="1" x14ac:dyDescent="0.3"/>
    <row r="3965" ht="75" hidden="1" customHeight="1" x14ac:dyDescent="0.3"/>
    <row r="3966" ht="75" hidden="1" customHeight="1" x14ac:dyDescent="0.3"/>
    <row r="3967" ht="75" hidden="1" customHeight="1" x14ac:dyDescent="0.3"/>
    <row r="3968" ht="75" hidden="1" customHeight="1" x14ac:dyDescent="0.3"/>
    <row r="3969" ht="75" hidden="1" customHeight="1" x14ac:dyDescent="0.3"/>
    <row r="3970" ht="75" hidden="1" customHeight="1" x14ac:dyDescent="0.3"/>
    <row r="3971" ht="75" hidden="1" customHeight="1" x14ac:dyDescent="0.3"/>
    <row r="3972" ht="75" hidden="1" customHeight="1" x14ac:dyDescent="0.3"/>
    <row r="3973" ht="75" hidden="1" customHeight="1" x14ac:dyDescent="0.3"/>
    <row r="3974" ht="75" hidden="1" customHeight="1" x14ac:dyDescent="0.3"/>
    <row r="3975" ht="75" hidden="1" customHeight="1" x14ac:dyDescent="0.3"/>
    <row r="3976" ht="75" hidden="1" customHeight="1" x14ac:dyDescent="0.3"/>
    <row r="3977" ht="75" hidden="1" customHeight="1" x14ac:dyDescent="0.3"/>
    <row r="3978" ht="75" hidden="1" customHeight="1" x14ac:dyDescent="0.3"/>
    <row r="3979" ht="75" hidden="1" customHeight="1" x14ac:dyDescent="0.3"/>
    <row r="3980" ht="75" hidden="1" customHeight="1" x14ac:dyDescent="0.3"/>
    <row r="3981" ht="75" hidden="1" customHeight="1" x14ac:dyDescent="0.3"/>
    <row r="3982" ht="75" hidden="1" customHeight="1" x14ac:dyDescent="0.3"/>
    <row r="3983" ht="75" hidden="1" customHeight="1" x14ac:dyDescent="0.3"/>
    <row r="3984" ht="75" hidden="1" customHeight="1" x14ac:dyDescent="0.3"/>
    <row r="3985" ht="75" hidden="1" customHeight="1" x14ac:dyDescent="0.3"/>
    <row r="3986" ht="75" hidden="1" customHeight="1" x14ac:dyDescent="0.3"/>
    <row r="3987" ht="75" hidden="1" customHeight="1" x14ac:dyDescent="0.3"/>
    <row r="3988" ht="75" hidden="1" customHeight="1" x14ac:dyDescent="0.3"/>
    <row r="3989" ht="75" hidden="1" customHeight="1" x14ac:dyDescent="0.3"/>
    <row r="3990" ht="75" hidden="1" customHeight="1" x14ac:dyDescent="0.3"/>
    <row r="3991" ht="75" hidden="1" customHeight="1" x14ac:dyDescent="0.3"/>
    <row r="3992" ht="75" hidden="1" customHeight="1" x14ac:dyDescent="0.3"/>
    <row r="3993" ht="75" hidden="1" customHeight="1" x14ac:dyDescent="0.3"/>
    <row r="3994" ht="75" hidden="1" customHeight="1" x14ac:dyDescent="0.3"/>
    <row r="3995" ht="75" hidden="1" customHeight="1" x14ac:dyDescent="0.3"/>
    <row r="3996" ht="75" hidden="1" customHeight="1" x14ac:dyDescent="0.3"/>
    <row r="3997" ht="75" hidden="1" customHeight="1" x14ac:dyDescent="0.3"/>
    <row r="3998" ht="75" hidden="1" customHeight="1" x14ac:dyDescent="0.3"/>
    <row r="3999" ht="75" hidden="1" customHeight="1" x14ac:dyDescent="0.3"/>
    <row r="4000" ht="75" hidden="1" customHeight="1" x14ac:dyDescent="0.3"/>
    <row r="4001" ht="75" hidden="1" customHeight="1" x14ac:dyDescent="0.3"/>
    <row r="4002" ht="75" hidden="1" customHeight="1" x14ac:dyDescent="0.3"/>
    <row r="4003" ht="75" hidden="1" customHeight="1" x14ac:dyDescent="0.3"/>
    <row r="4004" ht="75" hidden="1" customHeight="1" x14ac:dyDescent="0.3"/>
    <row r="4005" ht="75" hidden="1" customHeight="1" x14ac:dyDescent="0.3"/>
    <row r="4006" ht="75" hidden="1" customHeight="1" x14ac:dyDescent="0.3"/>
    <row r="4007" ht="75" hidden="1" customHeight="1" x14ac:dyDescent="0.3"/>
    <row r="4008" ht="75" hidden="1" customHeight="1" x14ac:dyDescent="0.3"/>
    <row r="4009" ht="75" hidden="1" customHeight="1" x14ac:dyDescent="0.3"/>
    <row r="4010" ht="75" hidden="1" customHeight="1" x14ac:dyDescent="0.3"/>
    <row r="4011" ht="75" hidden="1" customHeight="1" x14ac:dyDescent="0.3"/>
    <row r="4012" ht="75" hidden="1" customHeight="1" x14ac:dyDescent="0.3"/>
    <row r="4013" ht="75" hidden="1" customHeight="1" x14ac:dyDescent="0.3"/>
    <row r="4014" ht="75" hidden="1" customHeight="1" x14ac:dyDescent="0.3"/>
    <row r="4015" ht="75" hidden="1" customHeight="1" x14ac:dyDescent="0.3"/>
    <row r="4016" ht="75" hidden="1" customHeight="1" x14ac:dyDescent="0.3"/>
    <row r="4017" ht="75" hidden="1" customHeight="1" x14ac:dyDescent="0.3"/>
    <row r="4018" ht="75" hidden="1" customHeight="1" x14ac:dyDescent="0.3"/>
    <row r="4019" ht="75" hidden="1" customHeight="1" x14ac:dyDescent="0.3"/>
    <row r="4020" ht="75" hidden="1" customHeight="1" x14ac:dyDescent="0.3"/>
    <row r="4021" ht="75" hidden="1" customHeight="1" x14ac:dyDescent="0.3"/>
    <row r="4022" ht="75" hidden="1" customHeight="1" x14ac:dyDescent="0.3"/>
    <row r="4023" ht="75" hidden="1" customHeight="1" x14ac:dyDescent="0.3"/>
    <row r="4024" ht="75" hidden="1" customHeight="1" x14ac:dyDescent="0.3"/>
    <row r="4025" ht="75" hidden="1" customHeight="1" x14ac:dyDescent="0.3"/>
    <row r="4026" ht="75" hidden="1" customHeight="1" x14ac:dyDescent="0.3"/>
    <row r="4027" ht="75" hidden="1" customHeight="1" x14ac:dyDescent="0.3"/>
    <row r="4028" ht="75" hidden="1" customHeight="1" x14ac:dyDescent="0.3"/>
    <row r="4029" ht="75" hidden="1" customHeight="1" x14ac:dyDescent="0.3"/>
    <row r="4030" ht="75" hidden="1" customHeight="1" x14ac:dyDescent="0.3"/>
    <row r="4031" ht="75" hidden="1" customHeight="1" x14ac:dyDescent="0.3"/>
    <row r="4032" ht="75" hidden="1" customHeight="1" x14ac:dyDescent="0.3"/>
    <row r="4033" ht="75" hidden="1" customHeight="1" x14ac:dyDescent="0.3"/>
    <row r="4034" ht="75" hidden="1" customHeight="1" x14ac:dyDescent="0.3"/>
    <row r="4035" ht="75" hidden="1" customHeight="1" x14ac:dyDescent="0.3"/>
    <row r="4036" ht="75" hidden="1" customHeight="1" x14ac:dyDescent="0.3"/>
    <row r="4037" ht="75" hidden="1" customHeight="1" x14ac:dyDescent="0.3"/>
    <row r="4038" ht="75" hidden="1" customHeight="1" x14ac:dyDescent="0.3"/>
    <row r="4039" ht="75" hidden="1" customHeight="1" x14ac:dyDescent="0.3"/>
    <row r="4040" ht="75" hidden="1" customHeight="1" x14ac:dyDescent="0.3"/>
    <row r="4041" ht="75" hidden="1" customHeight="1" x14ac:dyDescent="0.3"/>
    <row r="4042" ht="75" hidden="1" customHeight="1" x14ac:dyDescent="0.3"/>
    <row r="4043" ht="75" hidden="1" customHeight="1" x14ac:dyDescent="0.3"/>
    <row r="4044" ht="75" hidden="1" customHeight="1" x14ac:dyDescent="0.3"/>
    <row r="4045" ht="75" hidden="1" customHeight="1" x14ac:dyDescent="0.3"/>
    <row r="4046" ht="75" hidden="1" customHeight="1" x14ac:dyDescent="0.3"/>
    <row r="4047" ht="75" hidden="1" customHeight="1" x14ac:dyDescent="0.3"/>
    <row r="4048" ht="75" hidden="1" customHeight="1" x14ac:dyDescent="0.3"/>
    <row r="4049" ht="75" hidden="1" customHeight="1" x14ac:dyDescent="0.3"/>
    <row r="4050" ht="75" hidden="1" customHeight="1" x14ac:dyDescent="0.3"/>
    <row r="4051" ht="75" hidden="1" customHeight="1" x14ac:dyDescent="0.3"/>
    <row r="4052" ht="75" hidden="1" customHeight="1" x14ac:dyDescent="0.3"/>
    <row r="4053" ht="75" hidden="1" customHeight="1" x14ac:dyDescent="0.3"/>
    <row r="4054" ht="75" hidden="1" customHeight="1" x14ac:dyDescent="0.3"/>
    <row r="4055" ht="75" hidden="1" customHeight="1" x14ac:dyDescent="0.3"/>
    <row r="4056" ht="75" hidden="1" customHeight="1" x14ac:dyDescent="0.3"/>
    <row r="4057" ht="75" hidden="1" customHeight="1" x14ac:dyDescent="0.3"/>
    <row r="4058" ht="75" hidden="1" customHeight="1" x14ac:dyDescent="0.3"/>
    <row r="4059" ht="75" hidden="1" customHeight="1" x14ac:dyDescent="0.3"/>
    <row r="4060" ht="75" hidden="1" customHeight="1" x14ac:dyDescent="0.3"/>
    <row r="4061" ht="75" hidden="1" customHeight="1" x14ac:dyDescent="0.3"/>
    <row r="4062" ht="75" hidden="1" customHeight="1" x14ac:dyDescent="0.3"/>
    <row r="4063" ht="75" hidden="1" customHeight="1" x14ac:dyDescent="0.3"/>
    <row r="4064" ht="75" hidden="1" customHeight="1" x14ac:dyDescent="0.3"/>
    <row r="4065" ht="75" hidden="1" customHeight="1" x14ac:dyDescent="0.3"/>
    <row r="4066" ht="75" hidden="1" customHeight="1" x14ac:dyDescent="0.3"/>
    <row r="4067" ht="75" hidden="1" customHeight="1" x14ac:dyDescent="0.3"/>
    <row r="4068" ht="75" hidden="1" customHeight="1" x14ac:dyDescent="0.3"/>
    <row r="4069" ht="75" hidden="1" customHeight="1" x14ac:dyDescent="0.3"/>
    <row r="4070" ht="75" hidden="1" customHeight="1" x14ac:dyDescent="0.3"/>
    <row r="4071" ht="75" hidden="1" customHeight="1" x14ac:dyDescent="0.3"/>
    <row r="4072" ht="75" hidden="1" customHeight="1" x14ac:dyDescent="0.3"/>
    <row r="4073" ht="75" hidden="1" customHeight="1" x14ac:dyDescent="0.3"/>
    <row r="4074" ht="75" hidden="1" customHeight="1" x14ac:dyDescent="0.3"/>
    <row r="4075" ht="75" hidden="1" customHeight="1" x14ac:dyDescent="0.3"/>
    <row r="4076" ht="75" hidden="1" customHeight="1" x14ac:dyDescent="0.3"/>
    <row r="4077" ht="75" hidden="1" customHeight="1" x14ac:dyDescent="0.3"/>
    <row r="4078" ht="75" hidden="1" customHeight="1" x14ac:dyDescent="0.3"/>
    <row r="4079" ht="75" hidden="1" customHeight="1" x14ac:dyDescent="0.3"/>
    <row r="4080" ht="75" hidden="1" customHeight="1" x14ac:dyDescent="0.3"/>
    <row r="4081" ht="75" hidden="1" customHeight="1" x14ac:dyDescent="0.3"/>
    <row r="4082" ht="75" hidden="1" customHeight="1" x14ac:dyDescent="0.3"/>
    <row r="4083" ht="75" hidden="1" customHeight="1" x14ac:dyDescent="0.3"/>
    <row r="4084" ht="75" hidden="1" customHeight="1" x14ac:dyDescent="0.3"/>
    <row r="4085" ht="75" hidden="1" customHeight="1" x14ac:dyDescent="0.3"/>
    <row r="4086" ht="75" hidden="1" customHeight="1" x14ac:dyDescent="0.3"/>
    <row r="4087" ht="75" hidden="1" customHeight="1" x14ac:dyDescent="0.3"/>
    <row r="4088" ht="75" hidden="1" customHeight="1" x14ac:dyDescent="0.3"/>
    <row r="4089" ht="75" hidden="1" customHeight="1" x14ac:dyDescent="0.3"/>
    <row r="4090" ht="75" hidden="1" customHeight="1" x14ac:dyDescent="0.3"/>
    <row r="4091" ht="75" hidden="1" customHeight="1" x14ac:dyDescent="0.3"/>
    <row r="4092" ht="75" hidden="1" customHeight="1" x14ac:dyDescent="0.3"/>
    <row r="4093" ht="75" hidden="1" customHeight="1" x14ac:dyDescent="0.3"/>
    <row r="4094" ht="75" hidden="1" customHeight="1" x14ac:dyDescent="0.3"/>
    <row r="4095" ht="75" hidden="1" customHeight="1" x14ac:dyDescent="0.3"/>
    <row r="4096" ht="75" hidden="1" customHeight="1" x14ac:dyDescent="0.3"/>
    <row r="4097" ht="75" hidden="1" customHeight="1" x14ac:dyDescent="0.3"/>
    <row r="4098" ht="75" hidden="1" customHeight="1" x14ac:dyDescent="0.3"/>
    <row r="4099" ht="75" hidden="1" customHeight="1" x14ac:dyDescent="0.3"/>
    <row r="4100" ht="75" hidden="1" customHeight="1" x14ac:dyDescent="0.3"/>
    <row r="4101" ht="75" hidden="1" customHeight="1" x14ac:dyDescent="0.3"/>
    <row r="4102" ht="75" hidden="1" customHeight="1" x14ac:dyDescent="0.3"/>
    <row r="4103" ht="75" hidden="1" customHeight="1" x14ac:dyDescent="0.3"/>
    <row r="4104" ht="75" hidden="1" customHeight="1" x14ac:dyDescent="0.3"/>
    <row r="4105" ht="75" hidden="1" customHeight="1" x14ac:dyDescent="0.3"/>
    <row r="4106" ht="75" hidden="1" customHeight="1" x14ac:dyDescent="0.3"/>
    <row r="4107" ht="75" hidden="1" customHeight="1" x14ac:dyDescent="0.3"/>
    <row r="4108" ht="75" hidden="1" customHeight="1" x14ac:dyDescent="0.3"/>
    <row r="4109" ht="75" hidden="1" customHeight="1" x14ac:dyDescent="0.3"/>
    <row r="4110" ht="75" hidden="1" customHeight="1" x14ac:dyDescent="0.3"/>
    <row r="4111" ht="75" hidden="1" customHeight="1" x14ac:dyDescent="0.3"/>
    <row r="4112" ht="75" hidden="1" customHeight="1" x14ac:dyDescent="0.3"/>
    <row r="4113" ht="75" hidden="1" customHeight="1" x14ac:dyDescent="0.3"/>
    <row r="4114" ht="75" hidden="1" customHeight="1" x14ac:dyDescent="0.3"/>
    <row r="4115" ht="75" hidden="1" customHeight="1" x14ac:dyDescent="0.3"/>
    <row r="4116" ht="75" hidden="1" customHeight="1" x14ac:dyDescent="0.3"/>
    <row r="4117" ht="75" hidden="1" customHeight="1" x14ac:dyDescent="0.3"/>
    <row r="4118" ht="75" hidden="1" customHeight="1" x14ac:dyDescent="0.3"/>
    <row r="4119" ht="75" hidden="1" customHeight="1" x14ac:dyDescent="0.3"/>
    <row r="4120" ht="75" hidden="1" customHeight="1" x14ac:dyDescent="0.3"/>
    <row r="4121" ht="75" hidden="1" customHeight="1" x14ac:dyDescent="0.3"/>
    <row r="4122" ht="75" hidden="1" customHeight="1" x14ac:dyDescent="0.3"/>
    <row r="4123" ht="75" hidden="1" customHeight="1" x14ac:dyDescent="0.3"/>
    <row r="4124" ht="75" hidden="1" customHeight="1" x14ac:dyDescent="0.3"/>
    <row r="4125" ht="75" hidden="1" customHeight="1" x14ac:dyDescent="0.3"/>
    <row r="4126" ht="75" hidden="1" customHeight="1" x14ac:dyDescent="0.3"/>
    <row r="4127" ht="75" hidden="1" customHeight="1" x14ac:dyDescent="0.3"/>
    <row r="4128" ht="75" hidden="1" customHeight="1" x14ac:dyDescent="0.3"/>
    <row r="4129" ht="75" hidden="1" customHeight="1" x14ac:dyDescent="0.3"/>
    <row r="4130" ht="75" hidden="1" customHeight="1" x14ac:dyDescent="0.3"/>
    <row r="4131" ht="75" hidden="1" customHeight="1" x14ac:dyDescent="0.3"/>
    <row r="4132" ht="75" hidden="1" customHeight="1" x14ac:dyDescent="0.3"/>
    <row r="4133" ht="75" hidden="1" customHeight="1" x14ac:dyDescent="0.3"/>
    <row r="4134" ht="75" hidden="1" customHeight="1" x14ac:dyDescent="0.3"/>
    <row r="4135" ht="75" hidden="1" customHeight="1" x14ac:dyDescent="0.3"/>
    <row r="4136" ht="75" hidden="1" customHeight="1" x14ac:dyDescent="0.3"/>
    <row r="4137" ht="75" hidden="1" customHeight="1" x14ac:dyDescent="0.3"/>
    <row r="4138" ht="75" hidden="1" customHeight="1" x14ac:dyDescent="0.3"/>
    <row r="4139" ht="75" hidden="1" customHeight="1" x14ac:dyDescent="0.3"/>
    <row r="4140" ht="75" hidden="1" customHeight="1" x14ac:dyDescent="0.3"/>
    <row r="4141" ht="75" hidden="1" customHeight="1" x14ac:dyDescent="0.3"/>
    <row r="4142" ht="75" hidden="1" customHeight="1" x14ac:dyDescent="0.3"/>
    <row r="4143" ht="75" hidden="1" customHeight="1" x14ac:dyDescent="0.3"/>
    <row r="4144" ht="75" hidden="1" customHeight="1" x14ac:dyDescent="0.3"/>
    <row r="4145" ht="75" hidden="1" customHeight="1" x14ac:dyDescent="0.3"/>
    <row r="4146" ht="75" hidden="1" customHeight="1" x14ac:dyDescent="0.3"/>
    <row r="4147" ht="75" hidden="1" customHeight="1" x14ac:dyDescent="0.3"/>
    <row r="4148" ht="75" hidden="1" customHeight="1" x14ac:dyDescent="0.3"/>
    <row r="4149" ht="75" hidden="1" customHeight="1" x14ac:dyDescent="0.3"/>
    <row r="4150" ht="75" hidden="1" customHeight="1" x14ac:dyDescent="0.3"/>
    <row r="4151" ht="75" hidden="1" customHeight="1" x14ac:dyDescent="0.3"/>
    <row r="4152" ht="75" hidden="1" customHeight="1" x14ac:dyDescent="0.3"/>
    <row r="4153" ht="75" hidden="1" customHeight="1" x14ac:dyDescent="0.3"/>
    <row r="4154" ht="75" hidden="1" customHeight="1" x14ac:dyDescent="0.3"/>
    <row r="4155" ht="75" hidden="1" customHeight="1" x14ac:dyDescent="0.3"/>
    <row r="4156" ht="75" hidden="1" customHeight="1" x14ac:dyDescent="0.3"/>
    <row r="4157" ht="75" hidden="1" customHeight="1" x14ac:dyDescent="0.3"/>
    <row r="4158" ht="75" hidden="1" customHeight="1" x14ac:dyDescent="0.3"/>
    <row r="4159" ht="75" hidden="1" customHeight="1" x14ac:dyDescent="0.3"/>
    <row r="4160" ht="75" hidden="1" customHeight="1" x14ac:dyDescent="0.3"/>
    <row r="4161" ht="75" hidden="1" customHeight="1" x14ac:dyDescent="0.3"/>
    <row r="4162" ht="75" hidden="1" customHeight="1" x14ac:dyDescent="0.3"/>
    <row r="4163" ht="75" hidden="1" customHeight="1" x14ac:dyDescent="0.3"/>
    <row r="4164" ht="75" hidden="1" customHeight="1" x14ac:dyDescent="0.3"/>
    <row r="4165" ht="75" hidden="1" customHeight="1" x14ac:dyDescent="0.3"/>
    <row r="4166" ht="75" hidden="1" customHeight="1" x14ac:dyDescent="0.3"/>
    <row r="4167" ht="75" hidden="1" customHeight="1" x14ac:dyDescent="0.3"/>
    <row r="4168" ht="75" hidden="1" customHeight="1" x14ac:dyDescent="0.3"/>
    <row r="4169" ht="75" hidden="1" customHeight="1" x14ac:dyDescent="0.3"/>
    <row r="4170" ht="75" hidden="1" customHeight="1" x14ac:dyDescent="0.3"/>
    <row r="4171" ht="75" hidden="1" customHeight="1" x14ac:dyDescent="0.3"/>
    <row r="4172" ht="75" hidden="1" customHeight="1" x14ac:dyDescent="0.3"/>
    <row r="4173" ht="75" hidden="1" customHeight="1" x14ac:dyDescent="0.3"/>
    <row r="4174" ht="75" hidden="1" customHeight="1" x14ac:dyDescent="0.3"/>
    <row r="4175" ht="75" hidden="1" customHeight="1" x14ac:dyDescent="0.3"/>
    <row r="4176" ht="75" hidden="1" customHeight="1" x14ac:dyDescent="0.3"/>
    <row r="4177" ht="75" hidden="1" customHeight="1" x14ac:dyDescent="0.3"/>
    <row r="4178" ht="75" hidden="1" customHeight="1" x14ac:dyDescent="0.3"/>
    <row r="4179" ht="75" hidden="1" customHeight="1" x14ac:dyDescent="0.3"/>
    <row r="4180" ht="75" hidden="1" customHeight="1" x14ac:dyDescent="0.3"/>
    <row r="4181" ht="75" hidden="1" customHeight="1" x14ac:dyDescent="0.3"/>
    <row r="4182" ht="75" hidden="1" customHeight="1" x14ac:dyDescent="0.3"/>
    <row r="4183" ht="75" hidden="1" customHeight="1" x14ac:dyDescent="0.3"/>
    <row r="4184" ht="75" hidden="1" customHeight="1" x14ac:dyDescent="0.3"/>
    <row r="4185" ht="75" hidden="1" customHeight="1" x14ac:dyDescent="0.3"/>
    <row r="4186" ht="75" hidden="1" customHeight="1" x14ac:dyDescent="0.3"/>
    <row r="4187" ht="75" hidden="1" customHeight="1" x14ac:dyDescent="0.3"/>
    <row r="4188" ht="75" hidden="1" customHeight="1" x14ac:dyDescent="0.3"/>
    <row r="4189" ht="75" hidden="1" customHeight="1" x14ac:dyDescent="0.3"/>
    <row r="4190" ht="75" hidden="1" customHeight="1" x14ac:dyDescent="0.3"/>
    <row r="4191" ht="75" hidden="1" customHeight="1" x14ac:dyDescent="0.3"/>
    <row r="4192" ht="75" hidden="1" customHeight="1" x14ac:dyDescent="0.3"/>
    <row r="4193" ht="75" hidden="1" customHeight="1" x14ac:dyDescent="0.3"/>
    <row r="4194" ht="75" hidden="1" customHeight="1" x14ac:dyDescent="0.3"/>
    <row r="4195" ht="75" hidden="1" customHeight="1" x14ac:dyDescent="0.3"/>
    <row r="4196" ht="75" hidden="1" customHeight="1" x14ac:dyDescent="0.3"/>
    <row r="4197" ht="75" hidden="1" customHeight="1" x14ac:dyDescent="0.3"/>
    <row r="4198" ht="75" hidden="1" customHeight="1" x14ac:dyDescent="0.3"/>
    <row r="4199" ht="75" hidden="1" customHeight="1" x14ac:dyDescent="0.3"/>
    <row r="4200" ht="75" hidden="1" customHeight="1" x14ac:dyDescent="0.3"/>
    <row r="4201" ht="75" hidden="1" customHeight="1" x14ac:dyDescent="0.3"/>
    <row r="4202" ht="75" hidden="1" customHeight="1" x14ac:dyDescent="0.3"/>
    <row r="4203" ht="75" hidden="1" customHeight="1" x14ac:dyDescent="0.3"/>
    <row r="4204" ht="75" hidden="1" customHeight="1" x14ac:dyDescent="0.3"/>
    <row r="4205" ht="75" hidden="1" customHeight="1" x14ac:dyDescent="0.3"/>
    <row r="4206" ht="75" hidden="1" customHeight="1" x14ac:dyDescent="0.3"/>
    <row r="4207" ht="75" hidden="1" customHeight="1" x14ac:dyDescent="0.3"/>
    <row r="4208" ht="75" hidden="1" customHeight="1" x14ac:dyDescent="0.3"/>
    <row r="4209" ht="75" hidden="1" customHeight="1" x14ac:dyDescent="0.3"/>
    <row r="4210" ht="75" hidden="1" customHeight="1" x14ac:dyDescent="0.3"/>
    <row r="4211" ht="75" hidden="1" customHeight="1" x14ac:dyDescent="0.3"/>
    <row r="4212" ht="75" hidden="1" customHeight="1" x14ac:dyDescent="0.3"/>
    <row r="4213" ht="75" hidden="1" customHeight="1" x14ac:dyDescent="0.3"/>
    <row r="4214" ht="75" hidden="1" customHeight="1" x14ac:dyDescent="0.3"/>
    <row r="4215" ht="75" hidden="1" customHeight="1" x14ac:dyDescent="0.3"/>
    <row r="4216" ht="75" hidden="1" customHeight="1" x14ac:dyDescent="0.3"/>
    <row r="4217" ht="75" hidden="1" customHeight="1" x14ac:dyDescent="0.3"/>
    <row r="4218" ht="75" hidden="1" customHeight="1" x14ac:dyDescent="0.3"/>
    <row r="4219" ht="75" hidden="1" customHeight="1" x14ac:dyDescent="0.3"/>
    <row r="4220" ht="75" hidden="1" customHeight="1" x14ac:dyDescent="0.3"/>
    <row r="4221" ht="75" hidden="1" customHeight="1" x14ac:dyDescent="0.3"/>
    <row r="4222" ht="75" hidden="1" customHeight="1" x14ac:dyDescent="0.3"/>
    <row r="4223" ht="75" hidden="1" customHeight="1" x14ac:dyDescent="0.3"/>
    <row r="4224" ht="75" hidden="1" customHeight="1" x14ac:dyDescent="0.3"/>
    <row r="4225" ht="75" hidden="1" customHeight="1" x14ac:dyDescent="0.3"/>
    <row r="4226" ht="75" hidden="1" customHeight="1" x14ac:dyDescent="0.3"/>
    <row r="4227" ht="75" hidden="1" customHeight="1" x14ac:dyDescent="0.3"/>
    <row r="4228" ht="75" hidden="1" customHeight="1" x14ac:dyDescent="0.3"/>
    <row r="4229" ht="75" hidden="1" customHeight="1" x14ac:dyDescent="0.3"/>
    <row r="4230" ht="75" hidden="1" customHeight="1" x14ac:dyDescent="0.3"/>
    <row r="4231" ht="75" hidden="1" customHeight="1" x14ac:dyDescent="0.3"/>
    <row r="4232" ht="75" hidden="1" customHeight="1" x14ac:dyDescent="0.3"/>
    <row r="4233" ht="75" hidden="1" customHeight="1" x14ac:dyDescent="0.3"/>
    <row r="4234" ht="75" hidden="1" customHeight="1" x14ac:dyDescent="0.3"/>
    <row r="4235" ht="75" hidden="1" customHeight="1" x14ac:dyDescent="0.3"/>
    <row r="4236" ht="75" hidden="1" customHeight="1" x14ac:dyDescent="0.3"/>
    <row r="4237" ht="75" hidden="1" customHeight="1" x14ac:dyDescent="0.3"/>
    <row r="4238" ht="75" hidden="1" customHeight="1" x14ac:dyDescent="0.3"/>
    <row r="4239" ht="75" hidden="1" customHeight="1" x14ac:dyDescent="0.3"/>
    <row r="4240" ht="75" hidden="1" customHeight="1" x14ac:dyDescent="0.3"/>
    <row r="4241" ht="75" hidden="1" customHeight="1" x14ac:dyDescent="0.3"/>
    <row r="4242" ht="75" hidden="1" customHeight="1" x14ac:dyDescent="0.3"/>
    <row r="4243" ht="75" hidden="1" customHeight="1" x14ac:dyDescent="0.3"/>
    <row r="4244" ht="75" hidden="1" customHeight="1" x14ac:dyDescent="0.3"/>
    <row r="4245" ht="75" hidden="1" customHeight="1" x14ac:dyDescent="0.3"/>
    <row r="4246" ht="75" hidden="1" customHeight="1" x14ac:dyDescent="0.3"/>
    <row r="4247" ht="75" hidden="1" customHeight="1" x14ac:dyDescent="0.3"/>
    <row r="4248" ht="75" hidden="1" customHeight="1" x14ac:dyDescent="0.3"/>
    <row r="4249" ht="75" hidden="1" customHeight="1" x14ac:dyDescent="0.3"/>
    <row r="4250" ht="75" hidden="1" customHeight="1" x14ac:dyDescent="0.3"/>
    <row r="4251" ht="75" hidden="1" customHeight="1" x14ac:dyDescent="0.3"/>
    <row r="4252" ht="75" hidden="1" customHeight="1" x14ac:dyDescent="0.3"/>
    <row r="4253" ht="75" hidden="1" customHeight="1" x14ac:dyDescent="0.3"/>
    <row r="4254" ht="75" hidden="1" customHeight="1" x14ac:dyDescent="0.3"/>
    <row r="4255" ht="75" hidden="1" customHeight="1" x14ac:dyDescent="0.3"/>
    <row r="4256" ht="75" hidden="1" customHeight="1" x14ac:dyDescent="0.3"/>
    <row r="4257" ht="75" hidden="1" customHeight="1" x14ac:dyDescent="0.3"/>
    <row r="4258" ht="75" hidden="1" customHeight="1" x14ac:dyDescent="0.3"/>
    <row r="4259" ht="75" hidden="1" customHeight="1" x14ac:dyDescent="0.3"/>
    <row r="4260" ht="75" hidden="1" customHeight="1" x14ac:dyDescent="0.3"/>
    <row r="4261" ht="75" hidden="1" customHeight="1" x14ac:dyDescent="0.3"/>
    <row r="4262" ht="75" hidden="1" customHeight="1" x14ac:dyDescent="0.3"/>
    <row r="4263" ht="75" hidden="1" customHeight="1" x14ac:dyDescent="0.3"/>
    <row r="4264" ht="75" hidden="1" customHeight="1" x14ac:dyDescent="0.3"/>
    <row r="4265" ht="75" hidden="1" customHeight="1" x14ac:dyDescent="0.3"/>
    <row r="4266" ht="75" hidden="1" customHeight="1" x14ac:dyDescent="0.3"/>
    <row r="4267" ht="75" hidden="1" customHeight="1" x14ac:dyDescent="0.3"/>
    <row r="4268" ht="75" hidden="1" customHeight="1" x14ac:dyDescent="0.3"/>
    <row r="4269" ht="75" hidden="1" customHeight="1" x14ac:dyDescent="0.3"/>
    <row r="4270" ht="75" hidden="1" customHeight="1" x14ac:dyDescent="0.3"/>
    <row r="4271" ht="75" hidden="1" customHeight="1" x14ac:dyDescent="0.3"/>
    <row r="4272" ht="75" hidden="1" customHeight="1" x14ac:dyDescent="0.3"/>
    <row r="4273" ht="75" hidden="1" customHeight="1" x14ac:dyDescent="0.3"/>
    <row r="4274" ht="75" hidden="1" customHeight="1" x14ac:dyDescent="0.3"/>
    <row r="4275" ht="75" hidden="1" customHeight="1" x14ac:dyDescent="0.3"/>
    <row r="4276" ht="75" hidden="1" customHeight="1" x14ac:dyDescent="0.3"/>
    <row r="4277" ht="75" hidden="1" customHeight="1" x14ac:dyDescent="0.3"/>
    <row r="4278" ht="75" hidden="1" customHeight="1" x14ac:dyDescent="0.3"/>
    <row r="4279" ht="75" hidden="1" customHeight="1" x14ac:dyDescent="0.3"/>
    <row r="4280" ht="75" hidden="1" customHeight="1" x14ac:dyDescent="0.3"/>
    <row r="4281" ht="75" hidden="1" customHeight="1" x14ac:dyDescent="0.3"/>
    <row r="4282" ht="75" hidden="1" customHeight="1" x14ac:dyDescent="0.3"/>
    <row r="4283" ht="75" hidden="1" customHeight="1" x14ac:dyDescent="0.3"/>
    <row r="4284" ht="75" hidden="1" customHeight="1" x14ac:dyDescent="0.3"/>
    <row r="4285" ht="75" hidden="1" customHeight="1" x14ac:dyDescent="0.3"/>
    <row r="4286" ht="75" hidden="1" customHeight="1" x14ac:dyDescent="0.3"/>
    <row r="4287" ht="75" hidden="1" customHeight="1" x14ac:dyDescent="0.3"/>
    <row r="4288" ht="75" hidden="1" customHeight="1" x14ac:dyDescent="0.3"/>
    <row r="4289" ht="75" hidden="1" customHeight="1" x14ac:dyDescent="0.3"/>
    <row r="4290" ht="75" hidden="1" customHeight="1" x14ac:dyDescent="0.3"/>
    <row r="4291" ht="75" hidden="1" customHeight="1" x14ac:dyDescent="0.3"/>
    <row r="4292" ht="75" hidden="1" customHeight="1" x14ac:dyDescent="0.3"/>
    <row r="4293" ht="75" hidden="1" customHeight="1" x14ac:dyDescent="0.3"/>
    <row r="4294" ht="75" hidden="1" customHeight="1" x14ac:dyDescent="0.3"/>
    <row r="4295" ht="75" hidden="1" customHeight="1" x14ac:dyDescent="0.3"/>
    <row r="4296" ht="75" hidden="1" customHeight="1" x14ac:dyDescent="0.3"/>
    <row r="4297" ht="75" hidden="1" customHeight="1" x14ac:dyDescent="0.3"/>
    <row r="4298" ht="75" hidden="1" customHeight="1" x14ac:dyDescent="0.3"/>
    <row r="4299" ht="75" hidden="1" customHeight="1" x14ac:dyDescent="0.3"/>
    <row r="4300" ht="75" hidden="1" customHeight="1" x14ac:dyDescent="0.3"/>
    <row r="4301" ht="75" hidden="1" customHeight="1" x14ac:dyDescent="0.3"/>
    <row r="4302" ht="75" hidden="1" customHeight="1" x14ac:dyDescent="0.3"/>
    <row r="4303" ht="75" hidden="1" customHeight="1" x14ac:dyDescent="0.3"/>
    <row r="4304" ht="75" hidden="1" customHeight="1" x14ac:dyDescent="0.3"/>
    <row r="4305" ht="75" hidden="1" customHeight="1" x14ac:dyDescent="0.3"/>
    <row r="4306" ht="75" hidden="1" customHeight="1" x14ac:dyDescent="0.3"/>
    <row r="4307" ht="75" hidden="1" customHeight="1" x14ac:dyDescent="0.3"/>
    <row r="4308" ht="75" hidden="1" customHeight="1" x14ac:dyDescent="0.3"/>
    <row r="4309" ht="75" hidden="1" customHeight="1" x14ac:dyDescent="0.3"/>
    <row r="4310" ht="75" hidden="1" customHeight="1" x14ac:dyDescent="0.3"/>
    <row r="4311" ht="75" hidden="1" customHeight="1" x14ac:dyDescent="0.3"/>
    <row r="4312" ht="75" hidden="1" customHeight="1" x14ac:dyDescent="0.3"/>
    <row r="4313" ht="75" hidden="1" customHeight="1" x14ac:dyDescent="0.3"/>
    <row r="4314" ht="75" hidden="1" customHeight="1" x14ac:dyDescent="0.3"/>
    <row r="4315" ht="75" hidden="1" customHeight="1" x14ac:dyDescent="0.3"/>
    <row r="4316" ht="75" hidden="1" customHeight="1" x14ac:dyDescent="0.3"/>
    <row r="4317" ht="75" hidden="1" customHeight="1" x14ac:dyDescent="0.3"/>
    <row r="4318" ht="75" hidden="1" customHeight="1" x14ac:dyDescent="0.3"/>
    <row r="4319" ht="75" hidden="1" customHeight="1" x14ac:dyDescent="0.3"/>
    <row r="4320" ht="75" hidden="1" customHeight="1" x14ac:dyDescent="0.3"/>
    <row r="4321" ht="75" hidden="1" customHeight="1" x14ac:dyDescent="0.3"/>
    <row r="4322" ht="75" hidden="1" customHeight="1" x14ac:dyDescent="0.3"/>
    <row r="4323" ht="75" hidden="1" customHeight="1" x14ac:dyDescent="0.3"/>
    <row r="4324" ht="75" hidden="1" customHeight="1" x14ac:dyDescent="0.3"/>
    <row r="4325" ht="75" hidden="1" customHeight="1" x14ac:dyDescent="0.3"/>
    <row r="4326" ht="75" hidden="1" customHeight="1" x14ac:dyDescent="0.3"/>
    <row r="4327" ht="75" hidden="1" customHeight="1" x14ac:dyDescent="0.3"/>
    <row r="4328" ht="75" hidden="1" customHeight="1" x14ac:dyDescent="0.3"/>
    <row r="4329" ht="75" hidden="1" customHeight="1" x14ac:dyDescent="0.3"/>
    <row r="4330" ht="75" hidden="1" customHeight="1" x14ac:dyDescent="0.3"/>
    <row r="4331" ht="75" hidden="1" customHeight="1" x14ac:dyDescent="0.3"/>
    <row r="4332" ht="75" hidden="1" customHeight="1" x14ac:dyDescent="0.3"/>
    <row r="4333" ht="75" hidden="1" customHeight="1" x14ac:dyDescent="0.3"/>
    <row r="4334" ht="75" hidden="1" customHeight="1" x14ac:dyDescent="0.3"/>
    <row r="4335" ht="75" hidden="1" customHeight="1" x14ac:dyDescent="0.3"/>
    <row r="4336" ht="75" hidden="1" customHeight="1" x14ac:dyDescent="0.3"/>
    <row r="4337" ht="75" hidden="1" customHeight="1" x14ac:dyDescent="0.3"/>
    <row r="4338" ht="75" hidden="1" customHeight="1" x14ac:dyDescent="0.3"/>
    <row r="4339" ht="75" hidden="1" customHeight="1" x14ac:dyDescent="0.3"/>
    <row r="4340" ht="75" hidden="1" customHeight="1" x14ac:dyDescent="0.3"/>
    <row r="4341" ht="75" hidden="1" customHeight="1" x14ac:dyDescent="0.3"/>
    <row r="4342" ht="75" hidden="1" customHeight="1" x14ac:dyDescent="0.3"/>
    <row r="4343" ht="75" hidden="1" customHeight="1" x14ac:dyDescent="0.3"/>
    <row r="4344" ht="75" hidden="1" customHeight="1" x14ac:dyDescent="0.3"/>
    <row r="4345" ht="75" hidden="1" customHeight="1" x14ac:dyDescent="0.3"/>
    <row r="4346" ht="75" hidden="1" customHeight="1" x14ac:dyDescent="0.3"/>
    <row r="4347" ht="75" hidden="1" customHeight="1" x14ac:dyDescent="0.3"/>
    <row r="4348" ht="75" hidden="1" customHeight="1" x14ac:dyDescent="0.3"/>
    <row r="4349" ht="75" hidden="1" customHeight="1" x14ac:dyDescent="0.3"/>
    <row r="4350" ht="75" hidden="1" customHeight="1" x14ac:dyDescent="0.3"/>
    <row r="4351" ht="75" hidden="1" customHeight="1" x14ac:dyDescent="0.3"/>
    <row r="4352" ht="75" hidden="1" customHeight="1" x14ac:dyDescent="0.3"/>
    <row r="4353" ht="75" hidden="1" customHeight="1" x14ac:dyDescent="0.3"/>
    <row r="4354" ht="75" hidden="1" customHeight="1" x14ac:dyDescent="0.3"/>
    <row r="4355" ht="75" hidden="1" customHeight="1" x14ac:dyDescent="0.3"/>
    <row r="4356" ht="75" hidden="1" customHeight="1" x14ac:dyDescent="0.3"/>
    <row r="4357" ht="75" hidden="1" customHeight="1" x14ac:dyDescent="0.3"/>
    <row r="4358" ht="75" hidden="1" customHeight="1" x14ac:dyDescent="0.3"/>
    <row r="4359" ht="75" hidden="1" customHeight="1" x14ac:dyDescent="0.3"/>
    <row r="4360" ht="75" hidden="1" customHeight="1" x14ac:dyDescent="0.3"/>
    <row r="4361" ht="75" hidden="1" customHeight="1" x14ac:dyDescent="0.3"/>
    <row r="4362" ht="75" hidden="1" customHeight="1" x14ac:dyDescent="0.3"/>
    <row r="4363" ht="75" hidden="1" customHeight="1" x14ac:dyDescent="0.3"/>
    <row r="4364" ht="75" hidden="1" customHeight="1" x14ac:dyDescent="0.3"/>
    <row r="4365" ht="75" hidden="1" customHeight="1" x14ac:dyDescent="0.3"/>
    <row r="4366" ht="75" hidden="1" customHeight="1" x14ac:dyDescent="0.3"/>
    <row r="4367" ht="75" hidden="1" customHeight="1" x14ac:dyDescent="0.3"/>
    <row r="4368" ht="75" hidden="1" customHeight="1" x14ac:dyDescent="0.3"/>
    <row r="4369" ht="75" hidden="1" customHeight="1" x14ac:dyDescent="0.3"/>
    <row r="4370" ht="75" hidden="1" customHeight="1" x14ac:dyDescent="0.3"/>
    <row r="4371" ht="75" hidden="1" customHeight="1" x14ac:dyDescent="0.3"/>
    <row r="4372" ht="75" hidden="1" customHeight="1" x14ac:dyDescent="0.3"/>
    <row r="4373" ht="75" hidden="1" customHeight="1" x14ac:dyDescent="0.3"/>
    <row r="4374" ht="75" hidden="1" customHeight="1" x14ac:dyDescent="0.3"/>
    <row r="4375" ht="75" hidden="1" customHeight="1" x14ac:dyDescent="0.3"/>
    <row r="4376" ht="75" hidden="1" customHeight="1" x14ac:dyDescent="0.3"/>
    <row r="4377" ht="75" hidden="1" customHeight="1" x14ac:dyDescent="0.3"/>
    <row r="4378" ht="75" hidden="1" customHeight="1" x14ac:dyDescent="0.3"/>
    <row r="4379" ht="75" hidden="1" customHeight="1" x14ac:dyDescent="0.3"/>
    <row r="4380" ht="75" hidden="1" customHeight="1" x14ac:dyDescent="0.3"/>
    <row r="4381" ht="75" hidden="1" customHeight="1" x14ac:dyDescent="0.3"/>
    <row r="4382" ht="75" hidden="1" customHeight="1" x14ac:dyDescent="0.3"/>
    <row r="4383" ht="75" hidden="1" customHeight="1" x14ac:dyDescent="0.3"/>
    <row r="4384" ht="75" hidden="1" customHeight="1" x14ac:dyDescent="0.3"/>
    <row r="4385" ht="75" hidden="1" customHeight="1" x14ac:dyDescent="0.3"/>
    <row r="4386" ht="75" hidden="1" customHeight="1" x14ac:dyDescent="0.3"/>
    <row r="4387" ht="75" hidden="1" customHeight="1" x14ac:dyDescent="0.3"/>
    <row r="4388" ht="75" hidden="1" customHeight="1" x14ac:dyDescent="0.3"/>
    <row r="4389" ht="75" hidden="1" customHeight="1" x14ac:dyDescent="0.3"/>
    <row r="4390" ht="75" hidden="1" customHeight="1" x14ac:dyDescent="0.3"/>
    <row r="4391" ht="75" hidden="1" customHeight="1" x14ac:dyDescent="0.3"/>
    <row r="4392" ht="75" hidden="1" customHeight="1" x14ac:dyDescent="0.3"/>
    <row r="4393" ht="75" hidden="1" customHeight="1" x14ac:dyDescent="0.3"/>
    <row r="4394" ht="75" hidden="1" customHeight="1" x14ac:dyDescent="0.3"/>
    <row r="4395" ht="75" hidden="1" customHeight="1" x14ac:dyDescent="0.3"/>
    <row r="4396" ht="75" hidden="1" customHeight="1" x14ac:dyDescent="0.3"/>
    <row r="4397" ht="75" hidden="1" customHeight="1" x14ac:dyDescent="0.3"/>
    <row r="4398" ht="75" hidden="1" customHeight="1" x14ac:dyDescent="0.3"/>
    <row r="4399" ht="75" hidden="1" customHeight="1" x14ac:dyDescent="0.3"/>
    <row r="4400" ht="75" hidden="1" customHeight="1" x14ac:dyDescent="0.3"/>
    <row r="4401" ht="75" hidden="1" customHeight="1" x14ac:dyDescent="0.3"/>
    <row r="4402" ht="75" hidden="1" customHeight="1" x14ac:dyDescent="0.3"/>
    <row r="4403" ht="75" hidden="1" customHeight="1" x14ac:dyDescent="0.3"/>
    <row r="4404" ht="75" hidden="1" customHeight="1" x14ac:dyDescent="0.3"/>
    <row r="4405" ht="75" hidden="1" customHeight="1" x14ac:dyDescent="0.3"/>
    <row r="4406" ht="75" hidden="1" customHeight="1" x14ac:dyDescent="0.3"/>
    <row r="4407" ht="75" hidden="1" customHeight="1" x14ac:dyDescent="0.3"/>
    <row r="4408" ht="75" hidden="1" customHeight="1" x14ac:dyDescent="0.3"/>
    <row r="4409" ht="75" hidden="1" customHeight="1" x14ac:dyDescent="0.3"/>
    <row r="4410" ht="75" hidden="1" customHeight="1" x14ac:dyDescent="0.3"/>
    <row r="4411" ht="75" hidden="1" customHeight="1" x14ac:dyDescent="0.3"/>
    <row r="4412" ht="75" hidden="1" customHeight="1" x14ac:dyDescent="0.3"/>
    <row r="4413" ht="75" hidden="1" customHeight="1" x14ac:dyDescent="0.3"/>
    <row r="4414" ht="75" hidden="1" customHeight="1" x14ac:dyDescent="0.3"/>
    <row r="4415" ht="75" hidden="1" customHeight="1" x14ac:dyDescent="0.3"/>
    <row r="4416" ht="75" hidden="1" customHeight="1" x14ac:dyDescent="0.3"/>
    <row r="4417" ht="75" hidden="1" customHeight="1" x14ac:dyDescent="0.3"/>
    <row r="4418" ht="75" hidden="1" customHeight="1" x14ac:dyDescent="0.3"/>
    <row r="4419" ht="75" hidden="1" customHeight="1" x14ac:dyDescent="0.3"/>
    <row r="4420" ht="75" hidden="1" customHeight="1" x14ac:dyDescent="0.3"/>
    <row r="4421" ht="75" hidden="1" customHeight="1" x14ac:dyDescent="0.3"/>
    <row r="4422" ht="75" hidden="1" customHeight="1" x14ac:dyDescent="0.3"/>
    <row r="4423" ht="75" hidden="1" customHeight="1" x14ac:dyDescent="0.3"/>
    <row r="4424" ht="75" hidden="1" customHeight="1" x14ac:dyDescent="0.3"/>
    <row r="4425" ht="75" hidden="1" customHeight="1" x14ac:dyDescent="0.3"/>
    <row r="4426" ht="75" hidden="1" customHeight="1" x14ac:dyDescent="0.3"/>
    <row r="4427" ht="75" hidden="1" customHeight="1" x14ac:dyDescent="0.3"/>
    <row r="4428" ht="75" hidden="1" customHeight="1" x14ac:dyDescent="0.3"/>
    <row r="4429" ht="75" hidden="1" customHeight="1" x14ac:dyDescent="0.3"/>
    <row r="4430" ht="75" hidden="1" customHeight="1" x14ac:dyDescent="0.3"/>
    <row r="4431" ht="75" hidden="1" customHeight="1" x14ac:dyDescent="0.3"/>
    <row r="4432" ht="75" hidden="1" customHeight="1" x14ac:dyDescent="0.3"/>
    <row r="4433" ht="75" hidden="1" customHeight="1" x14ac:dyDescent="0.3"/>
    <row r="4434" ht="75" hidden="1" customHeight="1" x14ac:dyDescent="0.3"/>
    <row r="4435" ht="75" hidden="1" customHeight="1" x14ac:dyDescent="0.3"/>
    <row r="4436" ht="75" hidden="1" customHeight="1" x14ac:dyDescent="0.3"/>
    <row r="4437" ht="75" hidden="1" customHeight="1" x14ac:dyDescent="0.3"/>
    <row r="4438" ht="75" hidden="1" customHeight="1" x14ac:dyDescent="0.3"/>
    <row r="4439" ht="75" hidden="1" customHeight="1" x14ac:dyDescent="0.3"/>
    <row r="4440" ht="75" hidden="1" customHeight="1" x14ac:dyDescent="0.3"/>
    <row r="4441" ht="75" hidden="1" customHeight="1" x14ac:dyDescent="0.3"/>
    <row r="4442" ht="75" hidden="1" customHeight="1" x14ac:dyDescent="0.3"/>
    <row r="4443" ht="75" hidden="1" customHeight="1" x14ac:dyDescent="0.3"/>
    <row r="4444" ht="75" hidden="1" customHeight="1" x14ac:dyDescent="0.3"/>
    <row r="4445" ht="75" hidden="1" customHeight="1" x14ac:dyDescent="0.3"/>
    <row r="4446" ht="75" hidden="1" customHeight="1" x14ac:dyDescent="0.3"/>
    <row r="4447" ht="75" hidden="1" customHeight="1" x14ac:dyDescent="0.3"/>
    <row r="4448" ht="75" hidden="1" customHeight="1" x14ac:dyDescent="0.3"/>
    <row r="4449" ht="75" hidden="1" customHeight="1" x14ac:dyDescent="0.3"/>
    <row r="4450" ht="75" hidden="1" customHeight="1" x14ac:dyDescent="0.3"/>
    <row r="4451" ht="75" hidden="1" customHeight="1" x14ac:dyDescent="0.3"/>
    <row r="4452" ht="75" hidden="1" customHeight="1" x14ac:dyDescent="0.3"/>
    <row r="4453" ht="75" hidden="1" customHeight="1" x14ac:dyDescent="0.3"/>
    <row r="4454" ht="75" hidden="1" customHeight="1" x14ac:dyDescent="0.3"/>
    <row r="4455" ht="75" hidden="1" customHeight="1" x14ac:dyDescent="0.3"/>
    <row r="4456" ht="75" hidden="1" customHeight="1" x14ac:dyDescent="0.3"/>
    <row r="4457" ht="75" hidden="1" customHeight="1" x14ac:dyDescent="0.3"/>
    <row r="4458" ht="75" hidden="1" customHeight="1" x14ac:dyDescent="0.3"/>
    <row r="4459" ht="75" hidden="1" customHeight="1" x14ac:dyDescent="0.3"/>
    <row r="4460" ht="75" hidden="1" customHeight="1" x14ac:dyDescent="0.3"/>
    <row r="4461" ht="75" hidden="1" customHeight="1" x14ac:dyDescent="0.3"/>
    <row r="4462" ht="75" hidden="1" customHeight="1" x14ac:dyDescent="0.3"/>
    <row r="4463" ht="75" hidden="1" customHeight="1" x14ac:dyDescent="0.3"/>
    <row r="4464" ht="75" hidden="1" customHeight="1" x14ac:dyDescent="0.3"/>
    <row r="4465" ht="75" hidden="1" customHeight="1" x14ac:dyDescent="0.3"/>
    <row r="4466" ht="75" hidden="1" customHeight="1" x14ac:dyDescent="0.3"/>
    <row r="4467" ht="75" hidden="1" customHeight="1" x14ac:dyDescent="0.3"/>
    <row r="4468" ht="75" hidden="1" customHeight="1" x14ac:dyDescent="0.3"/>
    <row r="4469" ht="75" hidden="1" customHeight="1" x14ac:dyDescent="0.3"/>
    <row r="4470" ht="75" hidden="1" customHeight="1" x14ac:dyDescent="0.3"/>
    <row r="4471" ht="75" hidden="1" customHeight="1" x14ac:dyDescent="0.3"/>
    <row r="4472" ht="75" hidden="1" customHeight="1" x14ac:dyDescent="0.3"/>
    <row r="4473" ht="75" hidden="1" customHeight="1" x14ac:dyDescent="0.3"/>
    <row r="4474" ht="75" hidden="1" customHeight="1" x14ac:dyDescent="0.3"/>
    <row r="4475" ht="75" hidden="1" customHeight="1" x14ac:dyDescent="0.3"/>
    <row r="4476" ht="75" hidden="1" customHeight="1" x14ac:dyDescent="0.3"/>
    <row r="4477" ht="75" hidden="1" customHeight="1" x14ac:dyDescent="0.3"/>
    <row r="4478" ht="75" hidden="1" customHeight="1" x14ac:dyDescent="0.3"/>
    <row r="4479" ht="75" hidden="1" customHeight="1" x14ac:dyDescent="0.3"/>
    <row r="4480" ht="75" hidden="1" customHeight="1" x14ac:dyDescent="0.3"/>
    <row r="4481" ht="75" hidden="1" customHeight="1" x14ac:dyDescent="0.3"/>
    <row r="4482" ht="75" hidden="1" customHeight="1" x14ac:dyDescent="0.3"/>
    <row r="4483" ht="75" hidden="1" customHeight="1" x14ac:dyDescent="0.3"/>
    <row r="4484" ht="75" hidden="1" customHeight="1" x14ac:dyDescent="0.3"/>
    <row r="4485" ht="75" hidden="1" customHeight="1" x14ac:dyDescent="0.3"/>
    <row r="4486" ht="75" hidden="1" customHeight="1" x14ac:dyDescent="0.3"/>
    <row r="4487" ht="75" hidden="1" customHeight="1" x14ac:dyDescent="0.3"/>
    <row r="4488" ht="75" hidden="1" customHeight="1" x14ac:dyDescent="0.3"/>
    <row r="4489" ht="75" hidden="1" customHeight="1" x14ac:dyDescent="0.3"/>
    <row r="4490" ht="75" hidden="1" customHeight="1" x14ac:dyDescent="0.3"/>
    <row r="4491" ht="75" hidden="1" customHeight="1" x14ac:dyDescent="0.3"/>
    <row r="4492" ht="75" hidden="1" customHeight="1" x14ac:dyDescent="0.3"/>
    <row r="4493" ht="75" hidden="1" customHeight="1" x14ac:dyDescent="0.3"/>
    <row r="4494" ht="75" hidden="1" customHeight="1" x14ac:dyDescent="0.3"/>
    <row r="4495" ht="75" hidden="1" customHeight="1" x14ac:dyDescent="0.3"/>
    <row r="4496" ht="75" hidden="1" customHeight="1" x14ac:dyDescent="0.3"/>
    <row r="4497" ht="75" hidden="1" customHeight="1" x14ac:dyDescent="0.3"/>
    <row r="4498" ht="75" hidden="1" customHeight="1" x14ac:dyDescent="0.3"/>
    <row r="4499" ht="75" hidden="1" customHeight="1" x14ac:dyDescent="0.3"/>
    <row r="4500" ht="75" hidden="1" customHeight="1" x14ac:dyDescent="0.3"/>
    <row r="4501" ht="75" hidden="1" customHeight="1" x14ac:dyDescent="0.3"/>
    <row r="4502" ht="75" hidden="1" customHeight="1" x14ac:dyDescent="0.3"/>
    <row r="4503" ht="75" hidden="1" customHeight="1" x14ac:dyDescent="0.3"/>
    <row r="4504" ht="75" hidden="1" customHeight="1" x14ac:dyDescent="0.3"/>
    <row r="4505" ht="75" hidden="1" customHeight="1" x14ac:dyDescent="0.3"/>
    <row r="4506" ht="75" hidden="1" customHeight="1" x14ac:dyDescent="0.3"/>
    <row r="4507" ht="75" hidden="1" customHeight="1" x14ac:dyDescent="0.3"/>
    <row r="4508" ht="75" hidden="1" customHeight="1" x14ac:dyDescent="0.3"/>
    <row r="4509" ht="75" hidden="1" customHeight="1" x14ac:dyDescent="0.3"/>
    <row r="4510" ht="75" hidden="1" customHeight="1" x14ac:dyDescent="0.3"/>
    <row r="4511" ht="75" hidden="1" customHeight="1" x14ac:dyDescent="0.3"/>
    <row r="4512" ht="75" hidden="1" customHeight="1" x14ac:dyDescent="0.3"/>
    <row r="4513" ht="75" hidden="1" customHeight="1" x14ac:dyDescent="0.3"/>
    <row r="4514" ht="75" hidden="1" customHeight="1" x14ac:dyDescent="0.3"/>
    <row r="4515" ht="75" hidden="1" customHeight="1" x14ac:dyDescent="0.3"/>
    <row r="4516" ht="75" hidden="1" customHeight="1" x14ac:dyDescent="0.3"/>
    <row r="4517" ht="75" hidden="1" customHeight="1" x14ac:dyDescent="0.3"/>
    <row r="4518" ht="75" hidden="1" customHeight="1" x14ac:dyDescent="0.3"/>
    <row r="4519" ht="75" hidden="1" customHeight="1" x14ac:dyDescent="0.3"/>
    <row r="4520" ht="75" hidden="1" customHeight="1" x14ac:dyDescent="0.3"/>
    <row r="4521" ht="75" hidden="1" customHeight="1" x14ac:dyDescent="0.3"/>
    <row r="4522" ht="75" hidden="1" customHeight="1" x14ac:dyDescent="0.3"/>
    <row r="4523" ht="75" hidden="1" customHeight="1" x14ac:dyDescent="0.3"/>
    <row r="4524" ht="75" hidden="1" customHeight="1" x14ac:dyDescent="0.3"/>
    <row r="4525" ht="75" hidden="1" customHeight="1" x14ac:dyDescent="0.3"/>
    <row r="4526" ht="75" hidden="1" customHeight="1" x14ac:dyDescent="0.3"/>
    <row r="4527" ht="75" hidden="1" customHeight="1" x14ac:dyDescent="0.3"/>
    <row r="4528" ht="75" hidden="1" customHeight="1" x14ac:dyDescent="0.3"/>
    <row r="4529" ht="75" hidden="1" customHeight="1" x14ac:dyDescent="0.3"/>
    <row r="4530" ht="75" hidden="1" customHeight="1" x14ac:dyDescent="0.3"/>
    <row r="4531" ht="75" hidden="1" customHeight="1" x14ac:dyDescent="0.3"/>
    <row r="4532" ht="75" hidden="1" customHeight="1" x14ac:dyDescent="0.3"/>
    <row r="4533" ht="75" hidden="1" customHeight="1" x14ac:dyDescent="0.3"/>
    <row r="4534" ht="75" hidden="1" customHeight="1" x14ac:dyDescent="0.3"/>
    <row r="4535" ht="75" hidden="1" customHeight="1" x14ac:dyDescent="0.3"/>
    <row r="4536" ht="75" hidden="1" customHeight="1" x14ac:dyDescent="0.3"/>
    <row r="4537" ht="75" hidden="1" customHeight="1" x14ac:dyDescent="0.3"/>
    <row r="4538" ht="75" hidden="1" customHeight="1" x14ac:dyDescent="0.3"/>
    <row r="4539" ht="75" hidden="1" customHeight="1" x14ac:dyDescent="0.3"/>
    <row r="4540" ht="75" hidden="1" customHeight="1" x14ac:dyDescent="0.3"/>
    <row r="4541" ht="75" hidden="1" customHeight="1" x14ac:dyDescent="0.3"/>
    <row r="4542" ht="75" hidden="1" customHeight="1" x14ac:dyDescent="0.3"/>
    <row r="4543" ht="75" hidden="1" customHeight="1" x14ac:dyDescent="0.3"/>
    <row r="4544" ht="75" hidden="1" customHeight="1" x14ac:dyDescent="0.3"/>
    <row r="4545" ht="75" hidden="1" customHeight="1" x14ac:dyDescent="0.3"/>
    <row r="4546" ht="75" hidden="1" customHeight="1" x14ac:dyDescent="0.3"/>
    <row r="4547" ht="75" hidden="1" customHeight="1" x14ac:dyDescent="0.3"/>
    <row r="4548" ht="75" hidden="1" customHeight="1" x14ac:dyDescent="0.3"/>
    <row r="4549" ht="75" hidden="1" customHeight="1" x14ac:dyDescent="0.3"/>
    <row r="4550" ht="75" hidden="1" customHeight="1" x14ac:dyDescent="0.3"/>
    <row r="4551" ht="75" hidden="1" customHeight="1" x14ac:dyDescent="0.3"/>
    <row r="4552" ht="75" hidden="1" customHeight="1" x14ac:dyDescent="0.3"/>
    <row r="4553" ht="75" hidden="1" customHeight="1" x14ac:dyDescent="0.3"/>
    <row r="4554" ht="75" hidden="1" customHeight="1" x14ac:dyDescent="0.3"/>
    <row r="4555" ht="75" hidden="1" customHeight="1" x14ac:dyDescent="0.3"/>
    <row r="4556" ht="75" hidden="1" customHeight="1" x14ac:dyDescent="0.3"/>
    <row r="4557" ht="75" hidden="1" customHeight="1" x14ac:dyDescent="0.3"/>
    <row r="4558" ht="75" hidden="1" customHeight="1" x14ac:dyDescent="0.3"/>
    <row r="4559" ht="75" hidden="1" customHeight="1" x14ac:dyDescent="0.3"/>
    <row r="4560" ht="75" hidden="1" customHeight="1" x14ac:dyDescent="0.3"/>
    <row r="4561" ht="75" hidden="1" customHeight="1" x14ac:dyDescent="0.3"/>
    <row r="4562" ht="75" hidden="1" customHeight="1" x14ac:dyDescent="0.3"/>
    <row r="4563" ht="75" hidden="1" customHeight="1" x14ac:dyDescent="0.3"/>
    <row r="4564" ht="75" hidden="1" customHeight="1" x14ac:dyDescent="0.3"/>
    <row r="4565" ht="75" hidden="1" customHeight="1" x14ac:dyDescent="0.3"/>
    <row r="4566" ht="75" hidden="1" customHeight="1" x14ac:dyDescent="0.3"/>
    <row r="4567" ht="75" hidden="1" customHeight="1" x14ac:dyDescent="0.3"/>
    <row r="4568" ht="75" hidden="1" customHeight="1" x14ac:dyDescent="0.3"/>
    <row r="4569" ht="75" hidden="1" customHeight="1" x14ac:dyDescent="0.3"/>
    <row r="4570" ht="75" hidden="1" customHeight="1" x14ac:dyDescent="0.3"/>
    <row r="4571" ht="75" hidden="1" customHeight="1" x14ac:dyDescent="0.3"/>
    <row r="4572" ht="75" hidden="1" customHeight="1" x14ac:dyDescent="0.3"/>
    <row r="4573" ht="75" hidden="1" customHeight="1" x14ac:dyDescent="0.3"/>
    <row r="4574" ht="75" hidden="1" customHeight="1" x14ac:dyDescent="0.3"/>
    <row r="4575" ht="75" hidden="1" customHeight="1" x14ac:dyDescent="0.3"/>
    <row r="4576" ht="75" hidden="1" customHeight="1" x14ac:dyDescent="0.3"/>
    <row r="4577" ht="75" hidden="1" customHeight="1" x14ac:dyDescent="0.3"/>
    <row r="4578" ht="75" hidden="1" customHeight="1" x14ac:dyDescent="0.3"/>
    <row r="4579" ht="75" hidden="1" customHeight="1" x14ac:dyDescent="0.3"/>
    <row r="4580" ht="75" hidden="1" customHeight="1" x14ac:dyDescent="0.3"/>
    <row r="4581" ht="75" hidden="1" customHeight="1" x14ac:dyDescent="0.3"/>
    <row r="4582" ht="75" hidden="1" customHeight="1" x14ac:dyDescent="0.3"/>
    <row r="4583" ht="75" hidden="1" customHeight="1" x14ac:dyDescent="0.3"/>
    <row r="4584" ht="75" hidden="1" customHeight="1" x14ac:dyDescent="0.3"/>
    <row r="4585" ht="75" hidden="1" customHeight="1" x14ac:dyDescent="0.3"/>
    <row r="4586" ht="75" hidden="1" customHeight="1" x14ac:dyDescent="0.3"/>
    <row r="4587" ht="75" hidden="1" customHeight="1" x14ac:dyDescent="0.3"/>
    <row r="4588" ht="75" hidden="1" customHeight="1" x14ac:dyDescent="0.3"/>
    <row r="4589" ht="75" hidden="1" customHeight="1" x14ac:dyDescent="0.3"/>
    <row r="4590" ht="75" hidden="1" customHeight="1" x14ac:dyDescent="0.3"/>
    <row r="4591" ht="75" hidden="1" customHeight="1" x14ac:dyDescent="0.3"/>
    <row r="4592" ht="75" hidden="1" customHeight="1" x14ac:dyDescent="0.3"/>
    <row r="4593" ht="75" hidden="1" customHeight="1" x14ac:dyDescent="0.3"/>
    <row r="4594" ht="75" hidden="1" customHeight="1" x14ac:dyDescent="0.3"/>
    <row r="4595" ht="75" hidden="1" customHeight="1" x14ac:dyDescent="0.3"/>
    <row r="4596" ht="75" hidden="1" customHeight="1" x14ac:dyDescent="0.3"/>
    <row r="4597" ht="75" hidden="1" customHeight="1" x14ac:dyDescent="0.3"/>
    <row r="4598" ht="75" hidden="1" customHeight="1" x14ac:dyDescent="0.3"/>
    <row r="4599" ht="75" hidden="1" customHeight="1" x14ac:dyDescent="0.3"/>
    <row r="4600" ht="75" hidden="1" customHeight="1" x14ac:dyDescent="0.3"/>
    <row r="4601" ht="75" hidden="1" customHeight="1" x14ac:dyDescent="0.3"/>
    <row r="4602" ht="75" hidden="1" customHeight="1" x14ac:dyDescent="0.3"/>
    <row r="4603" ht="75" hidden="1" customHeight="1" x14ac:dyDescent="0.3"/>
    <row r="4604" ht="75" hidden="1" customHeight="1" x14ac:dyDescent="0.3"/>
    <row r="4605" ht="75" hidden="1" customHeight="1" x14ac:dyDescent="0.3"/>
    <row r="4606" ht="75" hidden="1" customHeight="1" x14ac:dyDescent="0.3"/>
    <row r="4607" ht="75" hidden="1" customHeight="1" x14ac:dyDescent="0.3"/>
    <row r="4608" ht="75" hidden="1" customHeight="1" x14ac:dyDescent="0.3"/>
    <row r="4609" ht="75" hidden="1" customHeight="1" x14ac:dyDescent="0.3"/>
    <row r="4610" ht="75" hidden="1" customHeight="1" x14ac:dyDescent="0.3"/>
    <row r="4611" ht="75" hidden="1" customHeight="1" x14ac:dyDescent="0.3"/>
    <row r="4612" ht="75" hidden="1" customHeight="1" x14ac:dyDescent="0.3"/>
    <row r="4613" ht="75" hidden="1" customHeight="1" x14ac:dyDescent="0.3"/>
    <row r="4614" ht="75" hidden="1" customHeight="1" x14ac:dyDescent="0.3"/>
    <row r="4615" ht="75" hidden="1" customHeight="1" x14ac:dyDescent="0.3"/>
    <row r="4616" ht="75" hidden="1" customHeight="1" x14ac:dyDescent="0.3"/>
    <row r="4617" ht="75" hidden="1" customHeight="1" x14ac:dyDescent="0.3"/>
    <row r="4618" ht="75" hidden="1" customHeight="1" x14ac:dyDescent="0.3"/>
    <row r="4619" ht="75" hidden="1" customHeight="1" x14ac:dyDescent="0.3"/>
    <row r="4620" ht="75" hidden="1" customHeight="1" x14ac:dyDescent="0.3"/>
    <row r="4621" ht="75" hidden="1" customHeight="1" x14ac:dyDescent="0.3"/>
    <row r="4622" ht="75" hidden="1" customHeight="1" x14ac:dyDescent="0.3"/>
    <row r="4623" ht="75" hidden="1" customHeight="1" x14ac:dyDescent="0.3"/>
    <row r="4624" ht="75" hidden="1" customHeight="1" x14ac:dyDescent="0.3"/>
    <row r="4625" ht="75" hidden="1" customHeight="1" x14ac:dyDescent="0.3"/>
    <row r="4626" ht="75" hidden="1" customHeight="1" x14ac:dyDescent="0.3"/>
    <row r="4627" ht="75" hidden="1" customHeight="1" x14ac:dyDescent="0.3"/>
    <row r="4628" ht="75" hidden="1" customHeight="1" x14ac:dyDescent="0.3"/>
    <row r="4629" ht="75" hidden="1" customHeight="1" x14ac:dyDescent="0.3"/>
    <row r="4630" ht="75" hidden="1" customHeight="1" x14ac:dyDescent="0.3"/>
    <row r="4631" ht="75" hidden="1" customHeight="1" x14ac:dyDescent="0.3"/>
    <row r="4632" ht="75" hidden="1" customHeight="1" x14ac:dyDescent="0.3"/>
    <row r="4633" ht="75" hidden="1" customHeight="1" x14ac:dyDescent="0.3"/>
    <row r="4634" ht="75" hidden="1" customHeight="1" x14ac:dyDescent="0.3"/>
    <row r="4635" ht="75" hidden="1" customHeight="1" x14ac:dyDescent="0.3"/>
    <row r="4636" ht="75" hidden="1" customHeight="1" x14ac:dyDescent="0.3"/>
    <row r="4637" ht="75" hidden="1" customHeight="1" x14ac:dyDescent="0.3"/>
    <row r="4638" ht="75" hidden="1" customHeight="1" x14ac:dyDescent="0.3"/>
    <row r="4639" ht="75" hidden="1" customHeight="1" x14ac:dyDescent="0.3"/>
    <row r="4640" ht="75" hidden="1" customHeight="1" x14ac:dyDescent="0.3"/>
    <row r="4641" ht="75" hidden="1" customHeight="1" x14ac:dyDescent="0.3"/>
    <row r="4642" ht="75" hidden="1" customHeight="1" x14ac:dyDescent="0.3"/>
    <row r="4643" ht="75" hidden="1" customHeight="1" x14ac:dyDescent="0.3"/>
    <row r="4644" ht="75" hidden="1" customHeight="1" x14ac:dyDescent="0.3"/>
    <row r="4645" ht="75" hidden="1" customHeight="1" x14ac:dyDescent="0.3"/>
    <row r="4646" ht="75" hidden="1" customHeight="1" x14ac:dyDescent="0.3"/>
    <row r="4647" ht="75" hidden="1" customHeight="1" x14ac:dyDescent="0.3"/>
    <row r="4648" ht="75" hidden="1" customHeight="1" x14ac:dyDescent="0.3"/>
    <row r="4649" ht="75" hidden="1" customHeight="1" x14ac:dyDescent="0.3"/>
    <row r="4650" ht="75" hidden="1" customHeight="1" x14ac:dyDescent="0.3"/>
    <row r="4651" ht="75" hidden="1" customHeight="1" x14ac:dyDescent="0.3"/>
    <row r="4652" ht="75" hidden="1" customHeight="1" x14ac:dyDescent="0.3"/>
    <row r="4653" ht="75" hidden="1" customHeight="1" x14ac:dyDescent="0.3"/>
    <row r="4654" ht="75" hidden="1" customHeight="1" x14ac:dyDescent="0.3"/>
    <row r="4655" ht="75" hidden="1" customHeight="1" x14ac:dyDescent="0.3"/>
    <row r="4656" ht="75" hidden="1" customHeight="1" x14ac:dyDescent="0.3"/>
    <row r="4657" ht="75" hidden="1" customHeight="1" x14ac:dyDescent="0.3"/>
    <row r="4658" ht="75" hidden="1" customHeight="1" x14ac:dyDescent="0.3"/>
    <row r="4659" ht="75" hidden="1" customHeight="1" x14ac:dyDescent="0.3"/>
    <row r="4660" ht="75" hidden="1" customHeight="1" x14ac:dyDescent="0.3"/>
    <row r="4661" ht="75" hidden="1" customHeight="1" x14ac:dyDescent="0.3"/>
    <row r="4662" ht="75" hidden="1" customHeight="1" x14ac:dyDescent="0.3"/>
    <row r="4663" ht="75" hidden="1" customHeight="1" x14ac:dyDescent="0.3"/>
    <row r="4664" ht="75" hidden="1" customHeight="1" x14ac:dyDescent="0.3"/>
    <row r="4665" ht="75" hidden="1" customHeight="1" x14ac:dyDescent="0.3"/>
    <row r="4666" ht="75" hidden="1" customHeight="1" x14ac:dyDescent="0.3"/>
    <row r="4667" ht="75" hidden="1" customHeight="1" x14ac:dyDescent="0.3"/>
    <row r="4668" ht="75" hidden="1" customHeight="1" x14ac:dyDescent="0.3"/>
    <row r="4669" ht="75" hidden="1" customHeight="1" x14ac:dyDescent="0.3"/>
    <row r="4670" ht="75" hidden="1" customHeight="1" x14ac:dyDescent="0.3"/>
    <row r="4671" ht="75" hidden="1" customHeight="1" x14ac:dyDescent="0.3"/>
    <row r="4672" ht="75" hidden="1" customHeight="1" x14ac:dyDescent="0.3"/>
    <row r="4673" ht="75" hidden="1" customHeight="1" x14ac:dyDescent="0.3"/>
    <row r="4674" ht="75" hidden="1" customHeight="1" x14ac:dyDescent="0.3"/>
    <row r="4675" ht="75" hidden="1" customHeight="1" x14ac:dyDescent="0.3"/>
    <row r="4676" ht="75" hidden="1" customHeight="1" x14ac:dyDescent="0.3"/>
    <row r="4677" ht="75" hidden="1" customHeight="1" x14ac:dyDescent="0.3"/>
    <row r="4678" ht="75" hidden="1" customHeight="1" x14ac:dyDescent="0.3"/>
    <row r="4679" ht="75" hidden="1" customHeight="1" x14ac:dyDescent="0.3"/>
    <row r="4680" ht="75" hidden="1" customHeight="1" x14ac:dyDescent="0.3"/>
    <row r="4681" ht="75" hidden="1" customHeight="1" x14ac:dyDescent="0.3"/>
    <row r="4682" ht="75" hidden="1" customHeight="1" x14ac:dyDescent="0.3"/>
    <row r="4683" ht="75" hidden="1" customHeight="1" x14ac:dyDescent="0.3"/>
    <row r="4684" ht="75" hidden="1" customHeight="1" x14ac:dyDescent="0.3"/>
    <row r="4685" ht="75" hidden="1" customHeight="1" x14ac:dyDescent="0.3"/>
    <row r="4686" ht="75" hidden="1" customHeight="1" x14ac:dyDescent="0.3"/>
    <row r="4687" ht="75" hidden="1" customHeight="1" x14ac:dyDescent="0.3"/>
    <row r="4688" ht="75" hidden="1" customHeight="1" x14ac:dyDescent="0.3"/>
    <row r="4689" ht="75" hidden="1" customHeight="1" x14ac:dyDescent="0.3"/>
    <row r="4690" ht="75" hidden="1" customHeight="1" x14ac:dyDescent="0.3"/>
    <row r="4691" ht="75" hidden="1" customHeight="1" x14ac:dyDescent="0.3"/>
    <row r="4692" ht="75" hidden="1" customHeight="1" x14ac:dyDescent="0.3"/>
    <row r="4693" ht="75" hidden="1" customHeight="1" x14ac:dyDescent="0.3"/>
    <row r="4694" ht="75" hidden="1" customHeight="1" x14ac:dyDescent="0.3"/>
    <row r="4695" ht="75" hidden="1" customHeight="1" x14ac:dyDescent="0.3"/>
    <row r="4696" ht="75" hidden="1" customHeight="1" x14ac:dyDescent="0.3"/>
    <row r="4697" ht="75" hidden="1" customHeight="1" x14ac:dyDescent="0.3"/>
    <row r="4698" ht="75" hidden="1" customHeight="1" x14ac:dyDescent="0.3"/>
    <row r="4699" ht="75" hidden="1" customHeight="1" x14ac:dyDescent="0.3"/>
    <row r="4700" ht="75" hidden="1" customHeight="1" x14ac:dyDescent="0.3"/>
    <row r="4701" ht="75" hidden="1" customHeight="1" x14ac:dyDescent="0.3"/>
    <row r="4702" ht="75" hidden="1" customHeight="1" x14ac:dyDescent="0.3"/>
    <row r="4703" ht="75" hidden="1" customHeight="1" x14ac:dyDescent="0.3"/>
    <row r="4704" ht="75" hidden="1" customHeight="1" x14ac:dyDescent="0.3"/>
    <row r="4705" ht="75" hidden="1" customHeight="1" x14ac:dyDescent="0.3"/>
    <row r="4706" ht="75" hidden="1" customHeight="1" x14ac:dyDescent="0.3"/>
    <row r="4707" ht="75" hidden="1" customHeight="1" x14ac:dyDescent="0.3"/>
    <row r="4708" ht="75" hidden="1" customHeight="1" x14ac:dyDescent="0.3"/>
    <row r="4709" ht="75" hidden="1" customHeight="1" x14ac:dyDescent="0.3"/>
    <row r="4710" ht="75" hidden="1" customHeight="1" x14ac:dyDescent="0.3"/>
    <row r="4711" ht="75" hidden="1" customHeight="1" x14ac:dyDescent="0.3"/>
    <row r="4712" ht="75" hidden="1" customHeight="1" x14ac:dyDescent="0.3"/>
    <row r="4713" ht="75" hidden="1" customHeight="1" x14ac:dyDescent="0.3"/>
    <row r="4714" ht="75" hidden="1" customHeight="1" x14ac:dyDescent="0.3"/>
    <row r="4715" ht="75" hidden="1" customHeight="1" x14ac:dyDescent="0.3"/>
    <row r="4716" ht="75" hidden="1" customHeight="1" x14ac:dyDescent="0.3"/>
    <row r="4717" ht="75" hidden="1" customHeight="1" x14ac:dyDescent="0.3"/>
    <row r="4718" ht="75" hidden="1" customHeight="1" x14ac:dyDescent="0.3"/>
    <row r="4719" ht="75" hidden="1" customHeight="1" x14ac:dyDescent="0.3"/>
    <row r="4720" ht="75" hidden="1" customHeight="1" x14ac:dyDescent="0.3"/>
    <row r="4721" ht="75" hidden="1" customHeight="1" x14ac:dyDescent="0.3"/>
    <row r="4722" ht="75" hidden="1" customHeight="1" x14ac:dyDescent="0.3"/>
    <row r="4723" ht="75" hidden="1" customHeight="1" x14ac:dyDescent="0.3"/>
    <row r="4724" ht="75" hidden="1" customHeight="1" x14ac:dyDescent="0.3"/>
    <row r="4725" ht="75" hidden="1" customHeight="1" x14ac:dyDescent="0.3"/>
    <row r="4726" ht="75" hidden="1" customHeight="1" x14ac:dyDescent="0.3"/>
    <row r="4727" ht="75" hidden="1" customHeight="1" x14ac:dyDescent="0.3"/>
    <row r="4728" ht="75" hidden="1" customHeight="1" x14ac:dyDescent="0.3"/>
    <row r="4729" ht="75" hidden="1" customHeight="1" x14ac:dyDescent="0.3"/>
    <row r="4730" ht="75" hidden="1" customHeight="1" x14ac:dyDescent="0.3"/>
    <row r="4731" ht="75" hidden="1" customHeight="1" x14ac:dyDescent="0.3"/>
    <row r="4732" ht="75" hidden="1" customHeight="1" x14ac:dyDescent="0.3"/>
    <row r="4733" ht="75" hidden="1" customHeight="1" x14ac:dyDescent="0.3"/>
    <row r="4734" ht="75" hidden="1" customHeight="1" x14ac:dyDescent="0.3"/>
    <row r="4735" ht="75" hidden="1" customHeight="1" x14ac:dyDescent="0.3"/>
    <row r="4736" ht="75" hidden="1" customHeight="1" x14ac:dyDescent="0.3"/>
    <row r="4737" ht="75" hidden="1" customHeight="1" x14ac:dyDescent="0.3"/>
    <row r="4738" ht="75" hidden="1" customHeight="1" x14ac:dyDescent="0.3"/>
    <row r="4739" ht="75" hidden="1" customHeight="1" x14ac:dyDescent="0.3"/>
    <row r="4740" ht="75" hidden="1" customHeight="1" x14ac:dyDescent="0.3"/>
    <row r="4741" ht="75" hidden="1" customHeight="1" x14ac:dyDescent="0.3"/>
    <row r="4742" ht="75" hidden="1" customHeight="1" x14ac:dyDescent="0.3"/>
    <row r="4743" ht="75" hidden="1" customHeight="1" x14ac:dyDescent="0.3"/>
    <row r="4744" ht="75" hidden="1" customHeight="1" x14ac:dyDescent="0.3"/>
    <row r="4745" ht="75" hidden="1" customHeight="1" x14ac:dyDescent="0.3"/>
    <row r="4746" ht="75" hidden="1" customHeight="1" x14ac:dyDescent="0.3"/>
    <row r="4747" ht="75" hidden="1" customHeight="1" x14ac:dyDescent="0.3"/>
    <row r="4748" ht="75" hidden="1" customHeight="1" x14ac:dyDescent="0.3"/>
    <row r="4749" ht="75" hidden="1" customHeight="1" x14ac:dyDescent="0.3"/>
    <row r="4750" ht="75" hidden="1" customHeight="1" x14ac:dyDescent="0.3"/>
    <row r="4751" ht="75" hidden="1" customHeight="1" x14ac:dyDescent="0.3"/>
    <row r="4752" ht="75" hidden="1" customHeight="1" x14ac:dyDescent="0.3"/>
    <row r="4753" ht="75" hidden="1" customHeight="1" x14ac:dyDescent="0.3"/>
    <row r="4754" ht="75" hidden="1" customHeight="1" x14ac:dyDescent="0.3"/>
    <row r="4755" ht="75" hidden="1" customHeight="1" x14ac:dyDescent="0.3"/>
    <row r="4756" ht="75" hidden="1" customHeight="1" x14ac:dyDescent="0.3"/>
    <row r="4757" ht="75" hidden="1" customHeight="1" x14ac:dyDescent="0.3"/>
    <row r="4758" ht="75" hidden="1" customHeight="1" x14ac:dyDescent="0.3"/>
    <row r="4759" ht="75" hidden="1" customHeight="1" x14ac:dyDescent="0.3"/>
    <row r="4760" ht="75" hidden="1" customHeight="1" x14ac:dyDescent="0.3"/>
    <row r="4761" ht="75" hidden="1" customHeight="1" x14ac:dyDescent="0.3"/>
    <row r="4762" ht="75" hidden="1" customHeight="1" x14ac:dyDescent="0.3"/>
    <row r="4763" ht="75" hidden="1" customHeight="1" x14ac:dyDescent="0.3"/>
    <row r="4764" ht="75" hidden="1" customHeight="1" x14ac:dyDescent="0.3"/>
    <row r="4765" ht="75" hidden="1" customHeight="1" x14ac:dyDescent="0.3"/>
    <row r="4766" ht="75" hidden="1" customHeight="1" x14ac:dyDescent="0.3"/>
    <row r="4767" ht="75" hidden="1" customHeight="1" x14ac:dyDescent="0.3"/>
    <row r="4768" ht="75" hidden="1" customHeight="1" x14ac:dyDescent="0.3"/>
    <row r="4769" ht="75" hidden="1" customHeight="1" x14ac:dyDescent="0.3"/>
    <row r="4770" ht="75" hidden="1" customHeight="1" x14ac:dyDescent="0.3"/>
    <row r="4771" ht="75" hidden="1" customHeight="1" x14ac:dyDescent="0.3"/>
    <row r="4772" ht="75" hidden="1" customHeight="1" x14ac:dyDescent="0.3"/>
    <row r="4773" ht="75" hidden="1" customHeight="1" x14ac:dyDescent="0.3"/>
    <row r="4774" ht="75" hidden="1" customHeight="1" x14ac:dyDescent="0.3"/>
    <row r="4775" ht="75" hidden="1" customHeight="1" x14ac:dyDescent="0.3"/>
    <row r="4776" ht="75" hidden="1" customHeight="1" x14ac:dyDescent="0.3"/>
    <row r="4777" ht="75" hidden="1" customHeight="1" x14ac:dyDescent="0.3"/>
    <row r="4778" ht="75" hidden="1" customHeight="1" x14ac:dyDescent="0.3"/>
    <row r="4779" ht="75" hidden="1" customHeight="1" x14ac:dyDescent="0.3"/>
    <row r="4780" ht="75" hidden="1" customHeight="1" x14ac:dyDescent="0.3"/>
    <row r="4781" ht="75" hidden="1" customHeight="1" x14ac:dyDescent="0.3"/>
    <row r="4782" ht="75" hidden="1" customHeight="1" x14ac:dyDescent="0.3"/>
    <row r="4783" ht="75" hidden="1" customHeight="1" x14ac:dyDescent="0.3"/>
    <row r="4784" ht="75" hidden="1" customHeight="1" x14ac:dyDescent="0.3"/>
    <row r="4785" ht="75" hidden="1" customHeight="1" x14ac:dyDescent="0.3"/>
    <row r="4786" ht="75" hidden="1" customHeight="1" x14ac:dyDescent="0.3"/>
    <row r="4787" ht="75" hidden="1" customHeight="1" x14ac:dyDescent="0.3"/>
    <row r="4788" ht="75" hidden="1" customHeight="1" x14ac:dyDescent="0.3"/>
    <row r="4789" ht="75" hidden="1" customHeight="1" x14ac:dyDescent="0.3"/>
    <row r="4790" ht="75" hidden="1" customHeight="1" x14ac:dyDescent="0.3"/>
    <row r="4791" ht="75" hidden="1" customHeight="1" x14ac:dyDescent="0.3"/>
    <row r="4792" ht="75" hidden="1" customHeight="1" x14ac:dyDescent="0.3"/>
    <row r="4793" ht="75" hidden="1" customHeight="1" x14ac:dyDescent="0.3"/>
    <row r="4794" ht="75" hidden="1" customHeight="1" x14ac:dyDescent="0.3"/>
    <row r="4795" ht="75" hidden="1" customHeight="1" x14ac:dyDescent="0.3"/>
    <row r="4796" ht="75" hidden="1" customHeight="1" x14ac:dyDescent="0.3"/>
    <row r="4797" ht="75" hidden="1" customHeight="1" x14ac:dyDescent="0.3"/>
    <row r="4798" ht="75" hidden="1" customHeight="1" x14ac:dyDescent="0.3"/>
    <row r="4799" ht="75" hidden="1" customHeight="1" x14ac:dyDescent="0.3"/>
    <row r="4800" ht="75" hidden="1" customHeight="1" x14ac:dyDescent="0.3"/>
    <row r="4801" ht="75" hidden="1" customHeight="1" x14ac:dyDescent="0.3"/>
    <row r="4802" ht="75" hidden="1" customHeight="1" x14ac:dyDescent="0.3"/>
    <row r="4803" ht="75" hidden="1" customHeight="1" x14ac:dyDescent="0.3"/>
    <row r="4804" ht="75" hidden="1" customHeight="1" x14ac:dyDescent="0.3"/>
    <row r="4805" ht="75" hidden="1" customHeight="1" x14ac:dyDescent="0.3"/>
    <row r="4806" ht="75" hidden="1" customHeight="1" x14ac:dyDescent="0.3"/>
    <row r="4807" ht="75" hidden="1" customHeight="1" x14ac:dyDescent="0.3"/>
    <row r="4808" ht="75" hidden="1" customHeight="1" x14ac:dyDescent="0.3"/>
    <row r="4809" ht="75" hidden="1" customHeight="1" x14ac:dyDescent="0.3"/>
    <row r="4810" ht="75" hidden="1" customHeight="1" x14ac:dyDescent="0.3"/>
    <row r="4811" ht="75" hidden="1" customHeight="1" x14ac:dyDescent="0.3"/>
    <row r="4812" ht="75" hidden="1" customHeight="1" x14ac:dyDescent="0.3"/>
    <row r="4813" ht="75" hidden="1" customHeight="1" x14ac:dyDescent="0.3"/>
    <row r="4814" ht="75" hidden="1" customHeight="1" x14ac:dyDescent="0.3"/>
    <row r="4815" ht="75" hidden="1" customHeight="1" x14ac:dyDescent="0.3"/>
    <row r="4816" ht="75" hidden="1" customHeight="1" x14ac:dyDescent="0.3"/>
    <row r="4817" ht="75" hidden="1" customHeight="1" x14ac:dyDescent="0.3"/>
    <row r="4818" ht="75" hidden="1" customHeight="1" x14ac:dyDescent="0.3"/>
    <row r="4819" ht="75" hidden="1" customHeight="1" x14ac:dyDescent="0.3"/>
    <row r="4820" ht="75" hidden="1" customHeight="1" x14ac:dyDescent="0.3"/>
    <row r="4821" ht="75" hidden="1" customHeight="1" x14ac:dyDescent="0.3"/>
    <row r="4822" ht="75" hidden="1" customHeight="1" x14ac:dyDescent="0.3"/>
    <row r="4823" ht="75" hidden="1" customHeight="1" x14ac:dyDescent="0.3"/>
    <row r="4824" ht="75" hidden="1" customHeight="1" x14ac:dyDescent="0.3"/>
    <row r="4825" ht="75" hidden="1" customHeight="1" x14ac:dyDescent="0.3"/>
    <row r="4826" ht="75" hidden="1" customHeight="1" x14ac:dyDescent="0.3"/>
    <row r="4827" ht="75" hidden="1" customHeight="1" x14ac:dyDescent="0.3"/>
    <row r="4828" ht="75" hidden="1" customHeight="1" x14ac:dyDescent="0.3"/>
    <row r="4829" ht="75" hidden="1" customHeight="1" x14ac:dyDescent="0.3"/>
    <row r="4830" ht="75" hidden="1" customHeight="1" x14ac:dyDescent="0.3"/>
    <row r="4831" ht="75" hidden="1" customHeight="1" x14ac:dyDescent="0.3"/>
    <row r="4832" ht="75" hidden="1" customHeight="1" x14ac:dyDescent="0.3"/>
    <row r="4833" ht="75" hidden="1" customHeight="1" x14ac:dyDescent="0.3"/>
    <row r="4834" ht="75" hidden="1" customHeight="1" x14ac:dyDescent="0.3"/>
    <row r="4835" ht="75" hidden="1" customHeight="1" x14ac:dyDescent="0.3"/>
    <row r="4836" ht="75" hidden="1" customHeight="1" x14ac:dyDescent="0.3"/>
    <row r="4837" ht="75" hidden="1" customHeight="1" x14ac:dyDescent="0.3"/>
    <row r="4838" ht="75" hidden="1" customHeight="1" x14ac:dyDescent="0.3"/>
    <row r="4839" ht="75" hidden="1" customHeight="1" x14ac:dyDescent="0.3"/>
    <row r="4840" ht="75" hidden="1" customHeight="1" x14ac:dyDescent="0.3"/>
    <row r="4841" ht="75" hidden="1" customHeight="1" x14ac:dyDescent="0.3"/>
    <row r="4842" ht="75" hidden="1" customHeight="1" x14ac:dyDescent="0.3"/>
    <row r="4843" ht="75" hidden="1" customHeight="1" x14ac:dyDescent="0.3"/>
    <row r="4844" ht="75" hidden="1" customHeight="1" x14ac:dyDescent="0.3"/>
    <row r="4845" ht="75" hidden="1" customHeight="1" x14ac:dyDescent="0.3"/>
    <row r="4846" ht="75" hidden="1" customHeight="1" x14ac:dyDescent="0.3"/>
    <row r="4847" ht="75" hidden="1" customHeight="1" x14ac:dyDescent="0.3"/>
    <row r="4848" ht="75" hidden="1" customHeight="1" x14ac:dyDescent="0.3"/>
    <row r="4849" ht="75" hidden="1" customHeight="1" x14ac:dyDescent="0.3"/>
    <row r="4850" ht="75" hidden="1" customHeight="1" x14ac:dyDescent="0.3"/>
    <row r="4851" ht="75" hidden="1" customHeight="1" x14ac:dyDescent="0.3"/>
    <row r="4852" ht="75" hidden="1" customHeight="1" x14ac:dyDescent="0.3"/>
    <row r="4853" ht="75" hidden="1" customHeight="1" x14ac:dyDescent="0.3"/>
    <row r="4854" ht="75" hidden="1" customHeight="1" x14ac:dyDescent="0.3"/>
    <row r="4855" ht="75" hidden="1" customHeight="1" x14ac:dyDescent="0.3"/>
    <row r="4856" ht="75" hidden="1" customHeight="1" x14ac:dyDescent="0.3"/>
    <row r="4857" ht="75" hidden="1" customHeight="1" x14ac:dyDescent="0.3"/>
    <row r="4858" ht="75" hidden="1" customHeight="1" x14ac:dyDescent="0.3"/>
    <row r="4859" ht="75" hidden="1" customHeight="1" x14ac:dyDescent="0.3"/>
    <row r="4860" ht="75" hidden="1" customHeight="1" x14ac:dyDescent="0.3"/>
    <row r="4861" ht="75" hidden="1" customHeight="1" x14ac:dyDescent="0.3"/>
    <row r="4862" ht="75" hidden="1" customHeight="1" x14ac:dyDescent="0.3"/>
    <row r="4863" ht="75" hidden="1" customHeight="1" x14ac:dyDescent="0.3"/>
    <row r="4864" ht="75" hidden="1" customHeight="1" x14ac:dyDescent="0.3"/>
    <row r="4865" ht="75" hidden="1" customHeight="1" x14ac:dyDescent="0.3"/>
    <row r="4866" ht="75" hidden="1" customHeight="1" x14ac:dyDescent="0.3"/>
    <row r="4867" ht="75" hidden="1" customHeight="1" x14ac:dyDescent="0.3"/>
    <row r="4868" ht="75" hidden="1" customHeight="1" x14ac:dyDescent="0.3"/>
    <row r="4869" ht="75" hidden="1" customHeight="1" x14ac:dyDescent="0.3"/>
    <row r="4870" ht="75" hidden="1" customHeight="1" x14ac:dyDescent="0.3"/>
    <row r="4871" ht="75" hidden="1" customHeight="1" x14ac:dyDescent="0.3"/>
    <row r="4872" ht="75" hidden="1" customHeight="1" x14ac:dyDescent="0.3"/>
    <row r="4873" ht="75" hidden="1" customHeight="1" x14ac:dyDescent="0.3"/>
    <row r="4874" ht="75" hidden="1" customHeight="1" x14ac:dyDescent="0.3"/>
    <row r="4875" ht="75" hidden="1" customHeight="1" x14ac:dyDescent="0.3"/>
    <row r="4876" ht="75" hidden="1" customHeight="1" x14ac:dyDescent="0.3"/>
    <row r="4877" ht="75" hidden="1" customHeight="1" x14ac:dyDescent="0.3"/>
    <row r="4878" ht="75" hidden="1" customHeight="1" x14ac:dyDescent="0.3"/>
    <row r="4879" ht="75" hidden="1" customHeight="1" x14ac:dyDescent="0.3"/>
    <row r="4880" ht="75" hidden="1" customHeight="1" x14ac:dyDescent="0.3"/>
    <row r="4881" ht="75" hidden="1" customHeight="1" x14ac:dyDescent="0.3"/>
    <row r="4882" ht="75" hidden="1" customHeight="1" x14ac:dyDescent="0.3"/>
    <row r="4883" ht="75" hidden="1" customHeight="1" x14ac:dyDescent="0.3"/>
    <row r="4884" ht="75" hidden="1" customHeight="1" x14ac:dyDescent="0.3"/>
    <row r="4885" ht="75" hidden="1" customHeight="1" x14ac:dyDescent="0.3"/>
    <row r="4886" ht="75" hidden="1" customHeight="1" x14ac:dyDescent="0.3"/>
    <row r="4887" ht="75" hidden="1" customHeight="1" x14ac:dyDescent="0.3"/>
    <row r="4888" ht="75" hidden="1" customHeight="1" x14ac:dyDescent="0.3"/>
    <row r="4889" ht="75" hidden="1" customHeight="1" x14ac:dyDescent="0.3"/>
    <row r="4890" ht="75" hidden="1" customHeight="1" x14ac:dyDescent="0.3"/>
    <row r="4891" ht="75" hidden="1" customHeight="1" x14ac:dyDescent="0.3"/>
    <row r="4892" ht="75" hidden="1" customHeight="1" x14ac:dyDescent="0.3"/>
    <row r="4893" ht="75" hidden="1" customHeight="1" x14ac:dyDescent="0.3"/>
    <row r="4894" ht="75" hidden="1" customHeight="1" x14ac:dyDescent="0.3"/>
    <row r="4895" ht="75" hidden="1" customHeight="1" x14ac:dyDescent="0.3"/>
    <row r="4896" ht="75" hidden="1" customHeight="1" x14ac:dyDescent="0.3"/>
    <row r="4897" ht="75" hidden="1" customHeight="1" x14ac:dyDescent="0.3"/>
    <row r="4898" ht="75" hidden="1" customHeight="1" x14ac:dyDescent="0.3"/>
    <row r="4899" ht="75" hidden="1" customHeight="1" x14ac:dyDescent="0.3"/>
    <row r="4900" ht="75" hidden="1" customHeight="1" x14ac:dyDescent="0.3"/>
    <row r="4901" ht="75" hidden="1" customHeight="1" x14ac:dyDescent="0.3"/>
    <row r="4902" ht="75" hidden="1" customHeight="1" x14ac:dyDescent="0.3"/>
    <row r="4903" ht="75" hidden="1" customHeight="1" x14ac:dyDescent="0.3"/>
    <row r="4904" ht="75" hidden="1" customHeight="1" x14ac:dyDescent="0.3"/>
    <row r="4905" ht="75" hidden="1" customHeight="1" x14ac:dyDescent="0.3"/>
    <row r="4906" ht="75" hidden="1" customHeight="1" x14ac:dyDescent="0.3"/>
    <row r="4907" ht="75" hidden="1" customHeight="1" x14ac:dyDescent="0.3"/>
    <row r="4908" ht="75" hidden="1" customHeight="1" x14ac:dyDescent="0.3"/>
    <row r="4909" ht="75" hidden="1" customHeight="1" x14ac:dyDescent="0.3"/>
    <row r="4910" ht="75" hidden="1" customHeight="1" x14ac:dyDescent="0.3"/>
    <row r="4911" ht="75" hidden="1" customHeight="1" x14ac:dyDescent="0.3"/>
    <row r="4912" ht="75" hidden="1" customHeight="1" x14ac:dyDescent="0.3"/>
    <row r="4913" ht="75" hidden="1" customHeight="1" x14ac:dyDescent="0.3"/>
    <row r="4914" ht="75" hidden="1" customHeight="1" x14ac:dyDescent="0.3"/>
    <row r="4915" ht="75" hidden="1" customHeight="1" x14ac:dyDescent="0.3"/>
    <row r="4916" ht="75" hidden="1" customHeight="1" x14ac:dyDescent="0.3"/>
    <row r="4917" ht="75" hidden="1" customHeight="1" x14ac:dyDescent="0.3"/>
    <row r="4918" ht="75" hidden="1" customHeight="1" x14ac:dyDescent="0.3"/>
    <row r="4919" ht="75" hidden="1" customHeight="1" x14ac:dyDescent="0.3"/>
    <row r="4920" ht="75" hidden="1" customHeight="1" x14ac:dyDescent="0.3"/>
    <row r="4921" ht="75" hidden="1" customHeight="1" x14ac:dyDescent="0.3"/>
    <row r="4922" ht="75" hidden="1" customHeight="1" x14ac:dyDescent="0.3"/>
    <row r="4923" ht="75" hidden="1" customHeight="1" x14ac:dyDescent="0.3"/>
    <row r="4924" ht="75" hidden="1" customHeight="1" x14ac:dyDescent="0.3"/>
    <row r="4925" ht="75" hidden="1" customHeight="1" x14ac:dyDescent="0.3"/>
    <row r="4926" ht="75" hidden="1" customHeight="1" x14ac:dyDescent="0.3"/>
    <row r="4927" ht="75" hidden="1" customHeight="1" x14ac:dyDescent="0.3"/>
    <row r="4928" ht="75" hidden="1" customHeight="1" x14ac:dyDescent="0.3"/>
    <row r="4929" ht="75" hidden="1" customHeight="1" x14ac:dyDescent="0.3"/>
    <row r="4930" ht="75" hidden="1" customHeight="1" x14ac:dyDescent="0.3"/>
    <row r="4931" ht="75" hidden="1" customHeight="1" x14ac:dyDescent="0.3"/>
    <row r="4932" ht="75" hidden="1" customHeight="1" x14ac:dyDescent="0.3"/>
    <row r="4933" ht="75" hidden="1" customHeight="1" x14ac:dyDescent="0.3"/>
    <row r="4934" ht="75" hidden="1" customHeight="1" x14ac:dyDescent="0.3"/>
    <row r="4935" ht="75" hidden="1" customHeight="1" x14ac:dyDescent="0.3"/>
    <row r="4936" ht="75" hidden="1" customHeight="1" x14ac:dyDescent="0.3"/>
    <row r="4937" ht="75" hidden="1" customHeight="1" x14ac:dyDescent="0.3"/>
    <row r="4938" ht="75" hidden="1" customHeight="1" x14ac:dyDescent="0.3"/>
    <row r="4939" ht="75" hidden="1" customHeight="1" x14ac:dyDescent="0.3"/>
    <row r="4940" ht="75" hidden="1" customHeight="1" x14ac:dyDescent="0.3"/>
    <row r="4941" ht="75" hidden="1" customHeight="1" x14ac:dyDescent="0.3"/>
    <row r="4942" ht="75" hidden="1" customHeight="1" x14ac:dyDescent="0.3"/>
    <row r="4943" ht="75" hidden="1" customHeight="1" x14ac:dyDescent="0.3"/>
    <row r="4944" ht="75" hidden="1" customHeight="1" x14ac:dyDescent="0.3"/>
    <row r="4945" ht="75" hidden="1" customHeight="1" x14ac:dyDescent="0.3"/>
    <row r="4946" ht="75" hidden="1" customHeight="1" x14ac:dyDescent="0.3"/>
    <row r="4947" ht="75" hidden="1" customHeight="1" x14ac:dyDescent="0.3"/>
    <row r="4948" ht="75" hidden="1" customHeight="1" x14ac:dyDescent="0.3"/>
    <row r="4949" ht="75" hidden="1" customHeight="1" x14ac:dyDescent="0.3"/>
    <row r="4950" ht="75" hidden="1" customHeight="1" x14ac:dyDescent="0.3"/>
    <row r="4951" ht="75" hidden="1" customHeight="1" x14ac:dyDescent="0.3"/>
    <row r="4952" ht="75" hidden="1" customHeight="1" x14ac:dyDescent="0.3"/>
    <row r="4953" ht="75" hidden="1" customHeight="1" x14ac:dyDescent="0.3"/>
    <row r="4954" ht="75" hidden="1" customHeight="1" x14ac:dyDescent="0.3"/>
    <row r="4955" ht="75" hidden="1" customHeight="1" x14ac:dyDescent="0.3"/>
    <row r="4956" ht="75" hidden="1" customHeight="1" x14ac:dyDescent="0.3"/>
    <row r="4957" ht="75" hidden="1" customHeight="1" x14ac:dyDescent="0.3"/>
    <row r="4958" ht="75" hidden="1" customHeight="1" x14ac:dyDescent="0.3"/>
    <row r="4959" ht="75" hidden="1" customHeight="1" x14ac:dyDescent="0.3"/>
    <row r="4960" ht="75" hidden="1" customHeight="1" x14ac:dyDescent="0.3"/>
    <row r="4961" ht="75" hidden="1" customHeight="1" x14ac:dyDescent="0.3"/>
    <row r="4962" ht="75" hidden="1" customHeight="1" x14ac:dyDescent="0.3"/>
    <row r="4963" ht="75" hidden="1" customHeight="1" x14ac:dyDescent="0.3"/>
    <row r="4964" ht="75" hidden="1" customHeight="1" x14ac:dyDescent="0.3"/>
    <row r="4965" ht="75" hidden="1" customHeight="1" x14ac:dyDescent="0.3"/>
    <row r="4966" ht="75" hidden="1" customHeight="1" x14ac:dyDescent="0.3"/>
    <row r="4967" ht="75" hidden="1" customHeight="1" x14ac:dyDescent="0.3"/>
    <row r="4968" ht="75" hidden="1" customHeight="1" x14ac:dyDescent="0.3"/>
    <row r="4969" ht="75" hidden="1" customHeight="1" x14ac:dyDescent="0.3"/>
    <row r="4970" ht="75" hidden="1" customHeight="1" x14ac:dyDescent="0.3"/>
    <row r="4971" ht="75" hidden="1" customHeight="1" x14ac:dyDescent="0.3"/>
    <row r="4972" ht="75" hidden="1" customHeight="1" x14ac:dyDescent="0.3"/>
    <row r="4973" ht="75" hidden="1" customHeight="1" x14ac:dyDescent="0.3"/>
    <row r="4974" ht="75" hidden="1" customHeight="1" x14ac:dyDescent="0.3"/>
    <row r="4975" ht="75" hidden="1" customHeight="1" x14ac:dyDescent="0.3"/>
    <row r="4976" ht="75" hidden="1" customHeight="1" x14ac:dyDescent="0.3"/>
    <row r="4977" ht="75" hidden="1" customHeight="1" x14ac:dyDescent="0.3"/>
    <row r="4978" ht="75" hidden="1" customHeight="1" x14ac:dyDescent="0.3"/>
    <row r="4979" ht="75" hidden="1" customHeight="1" x14ac:dyDescent="0.3"/>
    <row r="4980" ht="75" hidden="1" customHeight="1" x14ac:dyDescent="0.3"/>
    <row r="4981" ht="75" hidden="1" customHeight="1" x14ac:dyDescent="0.3"/>
    <row r="4982" ht="75" hidden="1" customHeight="1" x14ac:dyDescent="0.3"/>
    <row r="4983" ht="75" hidden="1" customHeight="1" x14ac:dyDescent="0.3"/>
    <row r="4984" ht="75" hidden="1" customHeight="1" x14ac:dyDescent="0.3"/>
    <row r="4985" ht="75" hidden="1" customHeight="1" x14ac:dyDescent="0.3"/>
    <row r="4986" ht="75" hidden="1" customHeight="1" x14ac:dyDescent="0.3"/>
    <row r="4987" ht="75" hidden="1" customHeight="1" x14ac:dyDescent="0.3"/>
    <row r="4988" ht="75" hidden="1" customHeight="1" x14ac:dyDescent="0.3"/>
    <row r="4989" ht="75" hidden="1" customHeight="1" x14ac:dyDescent="0.3"/>
    <row r="4990" ht="75" hidden="1" customHeight="1" x14ac:dyDescent="0.3"/>
    <row r="4991" ht="75" hidden="1" customHeight="1" x14ac:dyDescent="0.3"/>
    <row r="4992" ht="75" hidden="1" customHeight="1" x14ac:dyDescent="0.3"/>
    <row r="4993" ht="75" hidden="1" customHeight="1" x14ac:dyDescent="0.3"/>
    <row r="4994" ht="75" hidden="1" customHeight="1" x14ac:dyDescent="0.3"/>
    <row r="4995" ht="75" hidden="1" customHeight="1" x14ac:dyDescent="0.3"/>
    <row r="4996" ht="75" hidden="1" customHeight="1" x14ac:dyDescent="0.3"/>
    <row r="4997" ht="75" hidden="1" customHeight="1" x14ac:dyDescent="0.3"/>
    <row r="4998" ht="75" hidden="1" customHeight="1" x14ac:dyDescent="0.3"/>
    <row r="4999" ht="75" hidden="1" customHeight="1" x14ac:dyDescent="0.3"/>
    <row r="5000" ht="75" hidden="1" customHeight="1" x14ac:dyDescent="0.3"/>
    <row r="5001" ht="75" hidden="1" customHeight="1" x14ac:dyDescent="0.3"/>
    <row r="5002" ht="75" hidden="1" customHeight="1" x14ac:dyDescent="0.3"/>
    <row r="5003" ht="75" hidden="1" customHeight="1" x14ac:dyDescent="0.3"/>
    <row r="5004" ht="75" hidden="1" customHeight="1" x14ac:dyDescent="0.3"/>
    <row r="5005" ht="75" hidden="1" customHeight="1" x14ac:dyDescent="0.3"/>
    <row r="5006" ht="75" hidden="1" customHeight="1" x14ac:dyDescent="0.3"/>
    <row r="5007" ht="75" hidden="1" customHeight="1" x14ac:dyDescent="0.3"/>
    <row r="5008" ht="75" hidden="1" customHeight="1" x14ac:dyDescent="0.3"/>
    <row r="5009" ht="75" hidden="1" customHeight="1" x14ac:dyDescent="0.3"/>
    <row r="5010" ht="75" hidden="1" customHeight="1" x14ac:dyDescent="0.3"/>
    <row r="5011" ht="75" hidden="1" customHeight="1" x14ac:dyDescent="0.3"/>
    <row r="5012" ht="75" hidden="1" customHeight="1" x14ac:dyDescent="0.3"/>
    <row r="5013" ht="75" hidden="1" customHeight="1" x14ac:dyDescent="0.3"/>
    <row r="5014" ht="75" hidden="1" customHeight="1" x14ac:dyDescent="0.3"/>
    <row r="5015" ht="75" hidden="1" customHeight="1" x14ac:dyDescent="0.3"/>
    <row r="5016" ht="75" hidden="1" customHeight="1" x14ac:dyDescent="0.3"/>
    <row r="5017" ht="75" hidden="1" customHeight="1" x14ac:dyDescent="0.3"/>
    <row r="5018" ht="75" hidden="1" customHeight="1" x14ac:dyDescent="0.3"/>
    <row r="5019" ht="75" hidden="1" customHeight="1" x14ac:dyDescent="0.3"/>
    <row r="5020" ht="75" hidden="1" customHeight="1" x14ac:dyDescent="0.3"/>
    <row r="5021" ht="75" hidden="1" customHeight="1" x14ac:dyDescent="0.3"/>
    <row r="5022" ht="75" hidden="1" customHeight="1" x14ac:dyDescent="0.3"/>
    <row r="5023" ht="75" hidden="1" customHeight="1" x14ac:dyDescent="0.3"/>
    <row r="5024" ht="75" hidden="1" customHeight="1" x14ac:dyDescent="0.3"/>
    <row r="5025" ht="75" hidden="1" customHeight="1" x14ac:dyDescent="0.3"/>
    <row r="5026" ht="75" hidden="1" customHeight="1" x14ac:dyDescent="0.3"/>
    <row r="5027" ht="75" hidden="1" customHeight="1" x14ac:dyDescent="0.3"/>
    <row r="5028" ht="75" hidden="1" customHeight="1" x14ac:dyDescent="0.3"/>
    <row r="5029" ht="75" hidden="1" customHeight="1" x14ac:dyDescent="0.3"/>
    <row r="5030" ht="75" hidden="1" customHeight="1" x14ac:dyDescent="0.3"/>
    <row r="5031" ht="75" hidden="1" customHeight="1" x14ac:dyDescent="0.3"/>
    <row r="5032" ht="75" hidden="1" customHeight="1" x14ac:dyDescent="0.3"/>
    <row r="5033" ht="75" hidden="1" customHeight="1" x14ac:dyDescent="0.3"/>
    <row r="5034" ht="75" hidden="1" customHeight="1" x14ac:dyDescent="0.3"/>
    <row r="5035" ht="75" hidden="1" customHeight="1" x14ac:dyDescent="0.3"/>
    <row r="5036" ht="75" hidden="1" customHeight="1" x14ac:dyDescent="0.3"/>
    <row r="5037" ht="75" hidden="1" customHeight="1" x14ac:dyDescent="0.3"/>
    <row r="5038" ht="75" hidden="1" customHeight="1" x14ac:dyDescent="0.3"/>
    <row r="5039" ht="75" hidden="1" customHeight="1" x14ac:dyDescent="0.3"/>
    <row r="5040" ht="75" hidden="1" customHeight="1" x14ac:dyDescent="0.3"/>
    <row r="5041" ht="75" hidden="1" customHeight="1" x14ac:dyDescent="0.3"/>
    <row r="5042" ht="75" hidden="1" customHeight="1" x14ac:dyDescent="0.3"/>
    <row r="5043" ht="75" hidden="1" customHeight="1" x14ac:dyDescent="0.3"/>
    <row r="5044" ht="75" hidden="1" customHeight="1" x14ac:dyDescent="0.3"/>
    <row r="5045" ht="75" hidden="1" customHeight="1" x14ac:dyDescent="0.3"/>
    <row r="5046" ht="75" hidden="1" customHeight="1" x14ac:dyDescent="0.3"/>
    <row r="5047" ht="75" hidden="1" customHeight="1" x14ac:dyDescent="0.3"/>
    <row r="5048" ht="75" hidden="1" customHeight="1" x14ac:dyDescent="0.3"/>
    <row r="5049" ht="75" hidden="1" customHeight="1" x14ac:dyDescent="0.3"/>
    <row r="5050" ht="75" hidden="1" customHeight="1" x14ac:dyDescent="0.3"/>
    <row r="5051" ht="75" hidden="1" customHeight="1" x14ac:dyDescent="0.3"/>
    <row r="5052" ht="75" hidden="1" customHeight="1" x14ac:dyDescent="0.3"/>
    <row r="5053" ht="75" hidden="1" customHeight="1" x14ac:dyDescent="0.3"/>
    <row r="5054" ht="75" hidden="1" customHeight="1" x14ac:dyDescent="0.3"/>
    <row r="5055" ht="75" hidden="1" customHeight="1" x14ac:dyDescent="0.3"/>
    <row r="5056" ht="75" hidden="1" customHeight="1" x14ac:dyDescent="0.3"/>
    <row r="5057" ht="75" hidden="1" customHeight="1" x14ac:dyDescent="0.3"/>
    <row r="5058" ht="75" hidden="1" customHeight="1" x14ac:dyDescent="0.3"/>
    <row r="5059" ht="75" hidden="1" customHeight="1" x14ac:dyDescent="0.3"/>
    <row r="5060" ht="75" hidden="1" customHeight="1" x14ac:dyDescent="0.3"/>
    <row r="5061" ht="75" hidden="1" customHeight="1" x14ac:dyDescent="0.3"/>
    <row r="5062" ht="75" hidden="1" customHeight="1" x14ac:dyDescent="0.3"/>
    <row r="5063" ht="75" hidden="1" customHeight="1" x14ac:dyDescent="0.3"/>
    <row r="5064" ht="75" hidden="1" customHeight="1" x14ac:dyDescent="0.3"/>
    <row r="5065" ht="75" hidden="1" customHeight="1" x14ac:dyDescent="0.3"/>
    <row r="5066" ht="75" hidden="1" customHeight="1" x14ac:dyDescent="0.3"/>
    <row r="5067" ht="75" hidden="1" customHeight="1" x14ac:dyDescent="0.3"/>
    <row r="5068" ht="75" hidden="1" customHeight="1" x14ac:dyDescent="0.3"/>
    <row r="5069" ht="75" hidden="1" customHeight="1" x14ac:dyDescent="0.3"/>
    <row r="5070" ht="75" hidden="1" customHeight="1" x14ac:dyDescent="0.3"/>
    <row r="5071" ht="75" hidden="1" customHeight="1" x14ac:dyDescent="0.3"/>
    <row r="5072" ht="75" hidden="1" customHeight="1" x14ac:dyDescent="0.3"/>
    <row r="5073" ht="75" hidden="1" customHeight="1" x14ac:dyDescent="0.3"/>
    <row r="5074" ht="75" hidden="1" customHeight="1" x14ac:dyDescent="0.3"/>
    <row r="5075" ht="75" hidden="1" customHeight="1" x14ac:dyDescent="0.3"/>
    <row r="5076" ht="75" hidden="1" customHeight="1" x14ac:dyDescent="0.3"/>
    <row r="5077" ht="75" hidden="1" customHeight="1" x14ac:dyDescent="0.3"/>
    <row r="5078" ht="75" hidden="1" customHeight="1" x14ac:dyDescent="0.3"/>
    <row r="5079" ht="75" hidden="1" customHeight="1" x14ac:dyDescent="0.3"/>
    <row r="5080" ht="75" hidden="1" customHeight="1" x14ac:dyDescent="0.3"/>
    <row r="5081" ht="75" hidden="1" customHeight="1" x14ac:dyDescent="0.3"/>
    <row r="5082" ht="75" hidden="1" customHeight="1" x14ac:dyDescent="0.3"/>
    <row r="5083" ht="75" hidden="1" customHeight="1" x14ac:dyDescent="0.3"/>
    <row r="5084" ht="75" hidden="1" customHeight="1" x14ac:dyDescent="0.3"/>
    <row r="5085" ht="75" hidden="1" customHeight="1" x14ac:dyDescent="0.3"/>
    <row r="5086" ht="75" hidden="1" customHeight="1" x14ac:dyDescent="0.3"/>
    <row r="5087" ht="75" hidden="1" customHeight="1" x14ac:dyDescent="0.3"/>
    <row r="5088" ht="75" hidden="1" customHeight="1" x14ac:dyDescent="0.3"/>
    <row r="5089" ht="75" hidden="1" customHeight="1" x14ac:dyDescent="0.3"/>
    <row r="5090" ht="75" hidden="1" customHeight="1" x14ac:dyDescent="0.3"/>
    <row r="5091" ht="75" hidden="1" customHeight="1" x14ac:dyDescent="0.3"/>
    <row r="5092" ht="75" hidden="1" customHeight="1" x14ac:dyDescent="0.3"/>
    <row r="5093" ht="75" hidden="1" customHeight="1" x14ac:dyDescent="0.3"/>
    <row r="5094" ht="75" hidden="1" customHeight="1" x14ac:dyDescent="0.3"/>
    <row r="5095" ht="75" hidden="1" customHeight="1" x14ac:dyDescent="0.3"/>
    <row r="5096" ht="75" hidden="1" customHeight="1" x14ac:dyDescent="0.3"/>
    <row r="5097" ht="75" hidden="1" customHeight="1" x14ac:dyDescent="0.3"/>
    <row r="5098" ht="75" hidden="1" customHeight="1" x14ac:dyDescent="0.3"/>
    <row r="5099" ht="75" hidden="1" customHeight="1" x14ac:dyDescent="0.3"/>
    <row r="5100" ht="75" hidden="1" customHeight="1" x14ac:dyDescent="0.3"/>
    <row r="5101" ht="75" hidden="1" customHeight="1" x14ac:dyDescent="0.3"/>
    <row r="5102" ht="75" hidden="1" customHeight="1" x14ac:dyDescent="0.3"/>
    <row r="5103" ht="75" hidden="1" customHeight="1" x14ac:dyDescent="0.3"/>
    <row r="5104" ht="75" hidden="1" customHeight="1" x14ac:dyDescent="0.3"/>
    <row r="5105" ht="75" hidden="1" customHeight="1" x14ac:dyDescent="0.3"/>
    <row r="5106" ht="75" hidden="1" customHeight="1" x14ac:dyDescent="0.3"/>
    <row r="5107" ht="75" hidden="1" customHeight="1" x14ac:dyDescent="0.3"/>
    <row r="5108" ht="75" hidden="1" customHeight="1" x14ac:dyDescent="0.3"/>
    <row r="5109" ht="75" hidden="1" customHeight="1" x14ac:dyDescent="0.3"/>
    <row r="5110" ht="75" hidden="1" customHeight="1" x14ac:dyDescent="0.3"/>
    <row r="5111" ht="75" hidden="1" customHeight="1" x14ac:dyDescent="0.3"/>
    <row r="5112" ht="75" hidden="1" customHeight="1" x14ac:dyDescent="0.3"/>
    <row r="5113" ht="75" hidden="1" customHeight="1" x14ac:dyDescent="0.3"/>
    <row r="5114" ht="75" hidden="1" customHeight="1" x14ac:dyDescent="0.3"/>
    <row r="5115" ht="75" hidden="1" customHeight="1" x14ac:dyDescent="0.3"/>
    <row r="5116" ht="75" hidden="1" customHeight="1" x14ac:dyDescent="0.3"/>
    <row r="5117" ht="75" hidden="1" customHeight="1" x14ac:dyDescent="0.3"/>
    <row r="5118" ht="75" hidden="1" customHeight="1" x14ac:dyDescent="0.3"/>
    <row r="5119" ht="75" hidden="1" customHeight="1" x14ac:dyDescent="0.3"/>
    <row r="5120" ht="75" hidden="1" customHeight="1" x14ac:dyDescent="0.3"/>
    <row r="5121" ht="75" hidden="1" customHeight="1" x14ac:dyDescent="0.3"/>
    <row r="5122" ht="75" hidden="1" customHeight="1" x14ac:dyDescent="0.3"/>
    <row r="5123" ht="75" hidden="1" customHeight="1" x14ac:dyDescent="0.3"/>
    <row r="5124" ht="75" hidden="1" customHeight="1" x14ac:dyDescent="0.3"/>
    <row r="5125" ht="75" hidden="1" customHeight="1" x14ac:dyDescent="0.3"/>
    <row r="5126" ht="75" hidden="1" customHeight="1" x14ac:dyDescent="0.3"/>
    <row r="5127" ht="75" hidden="1" customHeight="1" x14ac:dyDescent="0.3"/>
    <row r="5128" ht="75" hidden="1" customHeight="1" x14ac:dyDescent="0.3"/>
    <row r="5129" ht="75" hidden="1" customHeight="1" x14ac:dyDescent="0.3"/>
    <row r="5130" ht="75" hidden="1" customHeight="1" x14ac:dyDescent="0.3"/>
    <row r="5131" ht="75" hidden="1" customHeight="1" x14ac:dyDescent="0.3"/>
    <row r="5132" ht="75" hidden="1" customHeight="1" x14ac:dyDescent="0.3"/>
    <row r="5133" ht="75" hidden="1" customHeight="1" x14ac:dyDescent="0.3"/>
    <row r="5134" ht="75" hidden="1" customHeight="1" x14ac:dyDescent="0.3"/>
    <row r="5135" ht="75" hidden="1" customHeight="1" x14ac:dyDescent="0.3"/>
    <row r="5136" ht="75" hidden="1" customHeight="1" x14ac:dyDescent="0.3"/>
    <row r="5137" ht="75" hidden="1" customHeight="1" x14ac:dyDescent="0.3"/>
    <row r="5138" ht="75" hidden="1" customHeight="1" x14ac:dyDescent="0.3"/>
    <row r="5139" ht="75" hidden="1" customHeight="1" x14ac:dyDescent="0.3"/>
    <row r="5140" ht="75" hidden="1" customHeight="1" x14ac:dyDescent="0.3"/>
    <row r="5141" ht="75" hidden="1" customHeight="1" x14ac:dyDescent="0.3"/>
    <row r="5142" ht="75" hidden="1" customHeight="1" x14ac:dyDescent="0.3"/>
    <row r="5143" ht="75" hidden="1" customHeight="1" x14ac:dyDescent="0.3"/>
    <row r="5144" ht="75" hidden="1" customHeight="1" x14ac:dyDescent="0.3"/>
    <row r="5145" ht="75" hidden="1" customHeight="1" x14ac:dyDescent="0.3"/>
    <row r="5146" ht="75" hidden="1" customHeight="1" x14ac:dyDescent="0.3"/>
    <row r="5147" ht="75" hidden="1" customHeight="1" x14ac:dyDescent="0.3"/>
    <row r="5148" ht="75" hidden="1" customHeight="1" x14ac:dyDescent="0.3"/>
    <row r="5149" ht="75" hidden="1" customHeight="1" x14ac:dyDescent="0.3"/>
    <row r="5150" ht="75" hidden="1" customHeight="1" x14ac:dyDescent="0.3"/>
    <row r="5151" ht="75" hidden="1" customHeight="1" x14ac:dyDescent="0.3"/>
    <row r="5152" ht="75" hidden="1" customHeight="1" x14ac:dyDescent="0.3"/>
    <row r="5153" ht="75" hidden="1" customHeight="1" x14ac:dyDescent="0.3"/>
    <row r="5154" ht="75" hidden="1" customHeight="1" x14ac:dyDescent="0.3"/>
    <row r="5155" ht="75" hidden="1" customHeight="1" x14ac:dyDescent="0.3"/>
    <row r="5156" ht="75" hidden="1" customHeight="1" x14ac:dyDescent="0.3"/>
    <row r="5157" ht="75" hidden="1" customHeight="1" x14ac:dyDescent="0.3"/>
    <row r="5158" ht="75" hidden="1" customHeight="1" x14ac:dyDescent="0.3"/>
    <row r="5159" ht="75" hidden="1" customHeight="1" x14ac:dyDescent="0.3"/>
    <row r="5160" ht="75" hidden="1" customHeight="1" x14ac:dyDescent="0.3"/>
    <row r="5161" ht="75" hidden="1" customHeight="1" x14ac:dyDescent="0.3"/>
    <row r="5162" ht="75" hidden="1" customHeight="1" x14ac:dyDescent="0.3"/>
    <row r="5163" ht="75" hidden="1" customHeight="1" x14ac:dyDescent="0.3"/>
    <row r="5164" ht="75" hidden="1" customHeight="1" x14ac:dyDescent="0.3"/>
    <row r="5165" ht="75" hidden="1" customHeight="1" x14ac:dyDescent="0.3"/>
    <row r="5166" ht="75" hidden="1" customHeight="1" x14ac:dyDescent="0.3"/>
    <row r="5167" ht="75" hidden="1" customHeight="1" x14ac:dyDescent="0.3"/>
    <row r="5168" ht="75" hidden="1" customHeight="1" x14ac:dyDescent="0.3"/>
    <row r="5169" ht="75" hidden="1" customHeight="1" x14ac:dyDescent="0.3"/>
    <row r="5170" ht="75" hidden="1" customHeight="1" x14ac:dyDescent="0.3"/>
    <row r="5171" ht="75" hidden="1" customHeight="1" x14ac:dyDescent="0.3"/>
    <row r="5172" ht="75" hidden="1" customHeight="1" x14ac:dyDescent="0.3"/>
    <row r="5173" ht="75" hidden="1" customHeight="1" x14ac:dyDescent="0.3"/>
    <row r="5174" ht="75" hidden="1" customHeight="1" x14ac:dyDescent="0.3"/>
    <row r="5175" ht="75" hidden="1" customHeight="1" x14ac:dyDescent="0.3"/>
    <row r="5176" ht="75" hidden="1" customHeight="1" x14ac:dyDescent="0.3"/>
    <row r="5177" ht="75" hidden="1" customHeight="1" x14ac:dyDescent="0.3"/>
    <row r="5178" ht="75" hidden="1" customHeight="1" x14ac:dyDescent="0.3"/>
    <row r="5179" ht="75" hidden="1" customHeight="1" x14ac:dyDescent="0.3"/>
    <row r="5180" ht="75" hidden="1" customHeight="1" x14ac:dyDescent="0.3"/>
    <row r="5181" ht="75" hidden="1" customHeight="1" x14ac:dyDescent="0.3"/>
    <row r="5182" ht="75" hidden="1" customHeight="1" x14ac:dyDescent="0.3"/>
    <row r="5183" ht="75" hidden="1" customHeight="1" x14ac:dyDescent="0.3"/>
    <row r="5184" ht="75" hidden="1" customHeight="1" x14ac:dyDescent="0.3"/>
    <row r="5185" ht="75" hidden="1" customHeight="1" x14ac:dyDescent="0.3"/>
    <row r="5186" ht="75" hidden="1" customHeight="1" x14ac:dyDescent="0.3"/>
    <row r="5187" ht="75" hidden="1" customHeight="1" x14ac:dyDescent="0.3"/>
    <row r="5188" ht="75" hidden="1" customHeight="1" x14ac:dyDescent="0.3"/>
    <row r="5189" ht="75" hidden="1" customHeight="1" x14ac:dyDescent="0.3"/>
    <row r="5190" ht="75" hidden="1" customHeight="1" x14ac:dyDescent="0.3"/>
    <row r="5191" ht="75" hidden="1" customHeight="1" x14ac:dyDescent="0.3"/>
    <row r="5192" ht="75" hidden="1" customHeight="1" x14ac:dyDescent="0.3"/>
    <row r="5193" ht="75" hidden="1" customHeight="1" x14ac:dyDescent="0.3"/>
    <row r="5194" ht="75" hidden="1" customHeight="1" x14ac:dyDescent="0.3"/>
    <row r="5195" ht="75" hidden="1" customHeight="1" x14ac:dyDescent="0.3"/>
    <row r="5196" ht="75" hidden="1" customHeight="1" x14ac:dyDescent="0.3"/>
    <row r="5197" ht="75" hidden="1" customHeight="1" x14ac:dyDescent="0.3"/>
    <row r="5198" ht="75" hidden="1" customHeight="1" x14ac:dyDescent="0.3"/>
    <row r="5199" ht="75" hidden="1" customHeight="1" x14ac:dyDescent="0.3"/>
    <row r="5200" ht="75" hidden="1" customHeight="1" x14ac:dyDescent="0.3"/>
    <row r="5201" ht="75" hidden="1" customHeight="1" x14ac:dyDescent="0.3"/>
    <row r="5202" ht="75" hidden="1" customHeight="1" x14ac:dyDescent="0.3"/>
    <row r="5203" ht="75" hidden="1" customHeight="1" x14ac:dyDescent="0.3"/>
    <row r="5204" ht="75" hidden="1" customHeight="1" x14ac:dyDescent="0.3"/>
    <row r="5205" ht="75" hidden="1" customHeight="1" x14ac:dyDescent="0.3"/>
    <row r="5206" ht="75" hidden="1" customHeight="1" x14ac:dyDescent="0.3"/>
    <row r="5207" ht="75" hidden="1" customHeight="1" x14ac:dyDescent="0.3"/>
    <row r="5208" ht="75" hidden="1" customHeight="1" x14ac:dyDescent="0.3"/>
    <row r="5209" ht="75" hidden="1" customHeight="1" x14ac:dyDescent="0.3"/>
    <row r="5210" ht="75" hidden="1" customHeight="1" x14ac:dyDescent="0.3"/>
    <row r="5211" ht="75" hidden="1" customHeight="1" x14ac:dyDescent="0.3"/>
    <row r="5212" ht="75" hidden="1" customHeight="1" x14ac:dyDescent="0.3"/>
    <row r="5213" ht="75" hidden="1" customHeight="1" x14ac:dyDescent="0.3"/>
    <row r="5214" ht="75" hidden="1" customHeight="1" x14ac:dyDescent="0.3"/>
    <row r="5215" ht="75" hidden="1" customHeight="1" x14ac:dyDescent="0.3"/>
    <row r="5216" ht="75" hidden="1" customHeight="1" x14ac:dyDescent="0.3"/>
    <row r="5217" ht="75" hidden="1" customHeight="1" x14ac:dyDescent="0.3"/>
    <row r="5218" ht="75" hidden="1" customHeight="1" x14ac:dyDescent="0.3"/>
    <row r="5219" ht="75" hidden="1" customHeight="1" x14ac:dyDescent="0.3"/>
    <row r="5220" ht="75" hidden="1" customHeight="1" x14ac:dyDescent="0.3"/>
    <row r="5221" ht="75" hidden="1" customHeight="1" x14ac:dyDescent="0.3"/>
    <row r="5222" ht="75" hidden="1" customHeight="1" x14ac:dyDescent="0.3"/>
    <row r="5223" ht="75" hidden="1" customHeight="1" x14ac:dyDescent="0.3"/>
    <row r="5224" ht="75" hidden="1" customHeight="1" x14ac:dyDescent="0.3"/>
    <row r="5225" ht="75" hidden="1" customHeight="1" x14ac:dyDescent="0.3"/>
    <row r="5226" ht="75" hidden="1" customHeight="1" x14ac:dyDescent="0.3"/>
    <row r="5227" ht="75" hidden="1" customHeight="1" x14ac:dyDescent="0.3"/>
    <row r="5228" ht="75" hidden="1" customHeight="1" x14ac:dyDescent="0.3"/>
    <row r="5229" ht="75" hidden="1" customHeight="1" x14ac:dyDescent="0.3"/>
    <row r="5230" ht="75" hidden="1" customHeight="1" x14ac:dyDescent="0.3"/>
    <row r="5231" ht="75" hidden="1" customHeight="1" x14ac:dyDescent="0.3"/>
    <row r="5232" ht="75" hidden="1" customHeight="1" x14ac:dyDescent="0.3"/>
    <row r="5233" ht="75" hidden="1" customHeight="1" x14ac:dyDescent="0.3"/>
    <row r="5234" ht="75" hidden="1" customHeight="1" x14ac:dyDescent="0.3"/>
    <row r="5235" ht="75" hidden="1" customHeight="1" x14ac:dyDescent="0.3"/>
    <row r="5236" ht="75" hidden="1" customHeight="1" x14ac:dyDescent="0.3"/>
    <row r="5237" ht="75" hidden="1" customHeight="1" x14ac:dyDescent="0.3"/>
    <row r="5238" ht="75" hidden="1" customHeight="1" x14ac:dyDescent="0.3"/>
    <row r="5239" ht="75" hidden="1" customHeight="1" x14ac:dyDescent="0.3"/>
    <row r="5240" ht="75" hidden="1" customHeight="1" x14ac:dyDescent="0.3"/>
    <row r="5241" ht="75" hidden="1" customHeight="1" x14ac:dyDescent="0.3"/>
    <row r="5242" ht="75" hidden="1" customHeight="1" x14ac:dyDescent="0.3"/>
    <row r="5243" ht="75" hidden="1" customHeight="1" x14ac:dyDescent="0.3"/>
    <row r="5244" ht="75" hidden="1" customHeight="1" x14ac:dyDescent="0.3"/>
    <row r="5245" ht="75" hidden="1" customHeight="1" x14ac:dyDescent="0.3"/>
    <row r="5246" ht="75" hidden="1" customHeight="1" x14ac:dyDescent="0.3"/>
    <row r="5247" ht="75" hidden="1" customHeight="1" x14ac:dyDescent="0.3"/>
    <row r="5248" ht="75" hidden="1" customHeight="1" x14ac:dyDescent="0.3"/>
    <row r="5249" ht="75" hidden="1" customHeight="1" x14ac:dyDescent="0.3"/>
    <row r="5250" ht="75" hidden="1" customHeight="1" x14ac:dyDescent="0.3"/>
    <row r="5251" ht="75" hidden="1" customHeight="1" x14ac:dyDescent="0.3"/>
    <row r="5252" ht="75" hidden="1" customHeight="1" x14ac:dyDescent="0.3"/>
    <row r="5253" ht="75" hidden="1" customHeight="1" x14ac:dyDescent="0.3"/>
    <row r="5254" ht="75" hidden="1" customHeight="1" x14ac:dyDescent="0.3"/>
    <row r="5255" ht="75" hidden="1" customHeight="1" x14ac:dyDescent="0.3"/>
    <row r="5256" ht="75" hidden="1" customHeight="1" x14ac:dyDescent="0.3"/>
    <row r="5257" ht="75" hidden="1" customHeight="1" x14ac:dyDescent="0.3"/>
    <row r="5258" ht="75" hidden="1" customHeight="1" x14ac:dyDescent="0.3"/>
    <row r="5259" ht="75" hidden="1" customHeight="1" x14ac:dyDescent="0.3"/>
    <row r="5260" ht="75" hidden="1" customHeight="1" x14ac:dyDescent="0.3"/>
    <row r="5261" ht="75" hidden="1" customHeight="1" x14ac:dyDescent="0.3"/>
    <row r="5262" ht="75" hidden="1" customHeight="1" x14ac:dyDescent="0.3"/>
    <row r="5263" ht="75" hidden="1" customHeight="1" x14ac:dyDescent="0.3"/>
    <row r="5264" ht="75" hidden="1" customHeight="1" x14ac:dyDescent="0.3"/>
    <row r="5265" ht="75" hidden="1" customHeight="1" x14ac:dyDescent="0.3"/>
    <row r="5266" ht="75" hidden="1" customHeight="1" x14ac:dyDescent="0.3"/>
    <row r="5267" ht="75" hidden="1" customHeight="1" x14ac:dyDescent="0.3"/>
    <row r="5268" ht="75" hidden="1" customHeight="1" x14ac:dyDescent="0.3"/>
    <row r="5269" ht="75" hidden="1" customHeight="1" x14ac:dyDescent="0.3"/>
    <row r="5270" ht="75" hidden="1" customHeight="1" x14ac:dyDescent="0.3"/>
    <row r="5271" ht="75" hidden="1" customHeight="1" x14ac:dyDescent="0.3"/>
    <row r="5272" ht="75" hidden="1" customHeight="1" x14ac:dyDescent="0.3"/>
    <row r="5273" ht="75" hidden="1" customHeight="1" x14ac:dyDescent="0.3"/>
    <row r="5274" ht="75" hidden="1" customHeight="1" x14ac:dyDescent="0.3"/>
    <row r="5275" ht="75" hidden="1" customHeight="1" x14ac:dyDescent="0.3"/>
    <row r="5276" ht="75" hidden="1" customHeight="1" x14ac:dyDescent="0.3"/>
    <row r="5277" ht="75" hidden="1" customHeight="1" x14ac:dyDescent="0.3"/>
    <row r="5278" ht="75" hidden="1" customHeight="1" x14ac:dyDescent="0.3"/>
    <row r="5279" ht="75" hidden="1" customHeight="1" x14ac:dyDescent="0.3"/>
    <row r="5280" ht="75" hidden="1" customHeight="1" x14ac:dyDescent="0.3"/>
    <row r="5281" ht="75" hidden="1" customHeight="1" x14ac:dyDescent="0.3"/>
    <row r="5282" ht="75" hidden="1" customHeight="1" x14ac:dyDescent="0.3"/>
    <row r="5283" ht="75" hidden="1" customHeight="1" x14ac:dyDescent="0.3"/>
    <row r="5284" ht="75" hidden="1" customHeight="1" x14ac:dyDescent="0.3"/>
    <row r="5285" ht="75" hidden="1" customHeight="1" x14ac:dyDescent="0.3"/>
    <row r="5286" ht="75" hidden="1" customHeight="1" x14ac:dyDescent="0.3"/>
    <row r="5287" ht="75" hidden="1" customHeight="1" x14ac:dyDescent="0.3"/>
    <row r="5288" ht="75" hidden="1" customHeight="1" x14ac:dyDescent="0.3"/>
    <row r="5289" ht="75" hidden="1" customHeight="1" x14ac:dyDescent="0.3"/>
    <row r="5290" ht="75" hidden="1" customHeight="1" x14ac:dyDescent="0.3"/>
    <row r="5291" ht="75" hidden="1" customHeight="1" x14ac:dyDescent="0.3"/>
    <row r="5292" ht="75" hidden="1" customHeight="1" x14ac:dyDescent="0.3"/>
    <row r="5293" ht="75" hidden="1" customHeight="1" x14ac:dyDescent="0.3"/>
    <row r="5294" ht="75" hidden="1" customHeight="1" x14ac:dyDescent="0.3"/>
    <row r="5295" ht="75" hidden="1" customHeight="1" x14ac:dyDescent="0.3"/>
    <row r="5296" ht="75" hidden="1" customHeight="1" x14ac:dyDescent="0.3"/>
    <row r="5297" ht="75" hidden="1" customHeight="1" x14ac:dyDescent="0.3"/>
    <row r="5298" ht="75" hidden="1" customHeight="1" x14ac:dyDescent="0.3"/>
    <row r="5299" ht="75" hidden="1" customHeight="1" x14ac:dyDescent="0.3"/>
    <row r="5300" ht="75" hidden="1" customHeight="1" x14ac:dyDescent="0.3"/>
    <row r="5301" ht="75" hidden="1" customHeight="1" x14ac:dyDescent="0.3"/>
    <row r="5302" ht="75" hidden="1" customHeight="1" x14ac:dyDescent="0.3"/>
    <row r="5303" ht="75" hidden="1" customHeight="1" x14ac:dyDescent="0.3"/>
    <row r="5304" ht="75" hidden="1" customHeight="1" x14ac:dyDescent="0.3"/>
    <row r="5305" ht="75" hidden="1" customHeight="1" x14ac:dyDescent="0.3"/>
    <row r="5306" ht="75" hidden="1" customHeight="1" x14ac:dyDescent="0.3"/>
    <row r="5307" ht="75" hidden="1" customHeight="1" x14ac:dyDescent="0.3"/>
    <row r="5308" ht="75" hidden="1" customHeight="1" x14ac:dyDescent="0.3"/>
    <row r="5309" ht="75" hidden="1" customHeight="1" x14ac:dyDescent="0.3"/>
    <row r="5310" ht="75" hidden="1" customHeight="1" x14ac:dyDescent="0.3"/>
    <row r="5311" ht="75" hidden="1" customHeight="1" x14ac:dyDescent="0.3"/>
    <row r="5312" ht="75" hidden="1" customHeight="1" x14ac:dyDescent="0.3"/>
    <row r="5313" ht="75" hidden="1" customHeight="1" x14ac:dyDescent="0.3"/>
    <row r="5314" ht="75" hidden="1" customHeight="1" x14ac:dyDescent="0.3"/>
    <row r="5315" ht="75" hidden="1" customHeight="1" x14ac:dyDescent="0.3"/>
    <row r="5316" ht="75" hidden="1" customHeight="1" x14ac:dyDescent="0.3"/>
    <row r="5317" ht="75" hidden="1" customHeight="1" x14ac:dyDescent="0.3"/>
    <row r="5318" ht="75" hidden="1" customHeight="1" x14ac:dyDescent="0.3"/>
    <row r="5319" ht="75" hidden="1" customHeight="1" x14ac:dyDescent="0.3"/>
    <row r="5320" ht="75" hidden="1" customHeight="1" x14ac:dyDescent="0.3"/>
    <row r="5321" ht="75" hidden="1" customHeight="1" x14ac:dyDescent="0.3"/>
    <row r="5322" ht="75" hidden="1" customHeight="1" x14ac:dyDescent="0.3"/>
    <row r="5323" ht="75" hidden="1" customHeight="1" x14ac:dyDescent="0.3"/>
    <row r="5324" ht="75" hidden="1" customHeight="1" x14ac:dyDescent="0.3"/>
    <row r="5325" ht="75" hidden="1" customHeight="1" x14ac:dyDescent="0.3"/>
    <row r="5326" ht="75" hidden="1" customHeight="1" x14ac:dyDescent="0.3"/>
    <row r="5327" ht="75" hidden="1" customHeight="1" x14ac:dyDescent="0.3"/>
    <row r="5328" ht="75" hidden="1" customHeight="1" x14ac:dyDescent="0.3"/>
    <row r="5329" ht="75" hidden="1" customHeight="1" x14ac:dyDescent="0.3"/>
    <row r="5330" ht="75" hidden="1" customHeight="1" x14ac:dyDescent="0.3"/>
    <row r="5331" ht="75" hidden="1" customHeight="1" x14ac:dyDescent="0.3"/>
    <row r="5332" ht="75" hidden="1" customHeight="1" x14ac:dyDescent="0.3"/>
    <row r="5333" ht="75" hidden="1" customHeight="1" x14ac:dyDescent="0.3"/>
    <row r="5334" ht="75" hidden="1" customHeight="1" x14ac:dyDescent="0.3"/>
    <row r="5335" ht="75" hidden="1" customHeight="1" x14ac:dyDescent="0.3"/>
    <row r="5336" ht="75" hidden="1" customHeight="1" x14ac:dyDescent="0.3"/>
    <row r="5337" ht="75" hidden="1" customHeight="1" x14ac:dyDescent="0.3"/>
    <row r="5338" ht="75" hidden="1" customHeight="1" x14ac:dyDescent="0.3"/>
    <row r="5339" ht="75" hidden="1" customHeight="1" x14ac:dyDescent="0.3"/>
    <row r="5340" ht="75" hidden="1" customHeight="1" x14ac:dyDescent="0.3"/>
    <row r="5341" ht="75" hidden="1" customHeight="1" x14ac:dyDescent="0.3"/>
    <row r="5342" ht="75" hidden="1" customHeight="1" x14ac:dyDescent="0.3"/>
    <row r="5343" ht="75" hidden="1" customHeight="1" x14ac:dyDescent="0.3"/>
    <row r="5344" ht="75" hidden="1" customHeight="1" x14ac:dyDescent="0.3"/>
    <row r="5345" ht="75" hidden="1" customHeight="1" x14ac:dyDescent="0.3"/>
    <row r="5346" ht="75" hidden="1" customHeight="1" x14ac:dyDescent="0.3"/>
    <row r="5347" ht="75" hidden="1" customHeight="1" x14ac:dyDescent="0.3"/>
    <row r="5348" ht="75" hidden="1" customHeight="1" x14ac:dyDescent="0.3"/>
    <row r="5349" ht="75" hidden="1" customHeight="1" x14ac:dyDescent="0.3"/>
    <row r="5350" ht="75" hidden="1" customHeight="1" x14ac:dyDescent="0.3"/>
    <row r="5351" ht="75" hidden="1" customHeight="1" x14ac:dyDescent="0.3"/>
    <row r="5352" ht="75" hidden="1" customHeight="1" x14ac:dyDescent="0.3"/>
    <row r="5353" ht="75" hidden="1" customHeight="1" x14ac:dyDescent="0.3"/>
    <row r="5354" ht="75" hidden="1" customHeight="1" x14ac:dyDescent="0.3"/>
    <row r="5355" ht="75" hidden="1" customHeight="1" x14ac:dyDescent="0.3"/>
    <row r="5356" ht="75" hidden="1" customHeight="1" x14ac:dyDescent="0.3"/>
    <row r="5357" ht="75" hidden="1" customHeight="1" x14ac:dyDescent="0.3"/>
    <row r="5358" ht="75" hidden="1" customHeight="1" x14ac:dyDescent="0.3"/>
    <row r="5359" ht="75" hidden="1" customHeight="1" x14ac:dyDescent="0.3"/>
    <row r="5360" ht="75" hidden="1" customHeight="1" x14ac:dyDescent="0.3"/>
    <row r="5361" ht="75" hidden="1" customHeight="1" x14ac:dyDescent="0.3"/>
    <row r="5362" ht="75" hidden="1" customHeight="1" x14ac:dyDescent="0.3"/>
    <row r="5363" ht="75" hidden="1" customHeight="1" x14ac:dyDescent="0.3"/>
    <row r="5364" ht="75" hidden="1" customHeight="1" x14ac:dyDescent="0.3"/>
    <row r="5365" ht="75" hidden="1" customHeight="1" x14ac:dyDescent="0.3"/>
    <row r="5366" ht="75" hidden="1" customHeight="1" x14ac:dyDescent="0.3"/>
    <row r="5367" ht="75" hidden="1" customHeight="1" x14ac:dyDescent="0.3"/>
    <row r="5368" ht="75" hidden="1" customHeight="1" x14ac:dyDescent="0.3"/>
    <row r="5369" ht="75" hidden="1" customHeight="1" x14ac:dyDescent="0.3"/>
    <row r="5370" ht="75" hidden="1" customHeight="1" x14ac:dyDescent="0.3"/>
    <row r="5371" ht="75" hidden="1" customHeight="1" x14ac:dyDescent="0.3"/>
    <row r="5372" ht="75" hidden="1" customHeight="1" x14ac:dyDescent="0.3"/>
    <row r="5373" ht="75" hidden="1" customHeight="1" x14ac:dyDescent="0.3"/>
    <row r="5374" ht="75" hidden="1" customHeight="1" x14ac:dyDescent="0.3"/>
    <row r="5375" ht="75" hidden="1" customHeight="1" x14ac:dyDescent="0.3"/>
    <row r="5376" ht="75" hidden="1" customHeight="1" x14ac:dyDescent="0.3"/>
    <row r="5377" ht="75" hidden="1" customHeight="1" x14ac:dyDescent="0.3"/>
    <row r="5378" ht="75" hidden="1" customHeight="1" x14ac:dyDescent="0.3"/>
    <row r="5379" ht="75" hidden="1" customHeight="1" x14ac:dyDescent="0.3"/>
    <row r="5380" ht="75" hidden="1" customHeight="1" x14ac:dyDescent="0.3"/>
    <row r="5381" ht="75" hidden="1" customHeight="1" x14ac:dyDescent="0.3"/>
    <row r="5382" ht="75" hidden="1" customHeight="1" x14ac:dyDescent="0.3"/>
    <row r="5383" ht="75" hidden="1" customHeight="1" x14ac:dyDescent="0.3"/>
    <row r="5384" ht="75" hidden="1" customHeight="1" x14ac:dyDescent="0.3"/>
    <row r="5385" ht="75" hidden="1" customHeight="1" x14ac:dyDescent="0.3"/>
    <row r="5386" ht="75" hidden="1" customHeight="1" x14ac:dyDescent="0.3"/>
    <row r="5387" ht="75" hidden="1" customHeight="1" x14ac:dyDescent="0.3"/>
    <row r="5388" ht="75" hidden="1" customHeight="1" x14ac:dyDescent="0.3"/>
    <row r="5389" ht="75" hidden="1" customHeight="1" x14ac:dyDescent="0.3"/>
    <row r="5390" ht="75" hidden="1" customHeight="1" x14ac:dyDescent="0.3"/>
    <row r="5391" ht="75" hidden="1" customHeight="1" x14ac:dyDescent="0.3"/>
    <row r="5392" ht="75" hidden="1" customHeight="1" x14ac:dyDescent="0.3"/>
    <row r="5393" ht="75" hidden="1" customHeight="1" x14ac:dyDescent="0.3"/>
    <row r="5394" ht="75" hidden="1" customHeight="1" x14ac:dyDescent="0.3"/>
    <row r="5395" ht="75" hidden="1" customHeight="1" x14ac:dyDescent="0.3"/>
    <row r="5396" ht="75" hidden="1" customHeight="1" x14ac:dyDescent="0.3"/>
    <row r="5397" ht="75" hidden="1" customHeight="1" x14ac:dyDescent="0.3"/>
    <row r="5398" ht="75" hidden="1" customHeight="1" x14ac:dyDescent="0.3"/>
    <row r="5399" ht="75" hidden="1" customHeight="1" x14ac:dyDescent="0.3"/>
    <row r="5400" ht="75" hidden="1" customHeight="1" x14ac:dyDescent="0.3"/>
    <row r="5401" ht="75" hidden="1" customHeight="1" x14ac:dyDescent="0.3"/>
    <row r="5402" ht="75" hidden="1" customHeight="1" x14ac:dyDescent="0.3"/>
    <row r="5403" ht="75" hidden="1" customHeight="1" x14ac:dyDescent="0.3"/>
    <row r="5404" ht="75" hidden="1" customHeight="1" x14ac:dyDescent="0.3"/>
    <row r="5405" ht="75" hidden="1" customHeight="1" x14ac:dyDescent="0.3"/>
    <row r="5406" ht="75" hidden="1" customHeight="1" x14ac:dyDescent="0.3"/>
    <row r="5407" ht="75" hidden="1" customHeight="1" x14ac:dyDescent="0.3"/>
    <row r="5408" ht="75" hidden="1" customHeight="1" x14ac:dyDescent="0.3"/>
    <row r="5409" ht="75" hidden="1" customHeight="1" x14ac:dyDescent="0.3"/>
    <row r="5410" ht="75" hidden="1" customHeight="1" x14ac:dyDescent="0.3"/>
    <row r="5411" ht="75" hidden="1" customHeight="1" x14ac:dyDescent="0.3"/>
    <row r="5412" ht="75" hidden="1" customHeight="1" x14ac:dyDescent="0.3"/>
    <row r="5413" ht="75" hidden="1" customHeight="1" x14ac:dyDescent="0.3"/>
    <row r="5414" ht="75" hidden="1" customHeight="1" x14ac:dyDescent="0.3"/>
    <row r="5415" ht="75" hidden="1" customHeight="1" x14ac:dyDescent="0.3"/>
    <row r="5416" ht="75" hidden="1" customHeight="1" x14ac:dyDescent="0.3"/>
    <row r="5417" ht="75" hidden="1" customHeight="1" x14ac:dyDescent="0.3"/>
    <row r="5418" ht="75" hidden="1" customHeight="1" x14ac:dyDescent="0.3"/>
    <row r="5419" ht="75" hidden="1" customHeight="1" x14ac:dyDescent="0.3"/>
    <row r="5420" ht="75" hidden="1" customHeight="1" x14ac:dyDescent="0.3"/>
    <row r="5421" ht="75" hidden="1" customHeight="1" x14ac:dyDescent="0.3"/>
    <row r="5422" ht="75" hidden="1" customHeight="1" x14ac:dyDescent="0.3"/>
    <row r="5423" ht="75" hidden="1" customHeight="1" x14ac:dyDescent="0.3"/>
    <row r="5424" ht="75" hidden="1" customHeight="1" x14ac:dyDescent="0.3"/>
    <row r="5425" ht="75" hidden="1" customHeight="1" x14ac:dyDescent="0.3"/>
    <row r="5426" ht="75" hidden="1" customHeight="1" x14ac:dyDescent="0.3"/>
    <row r="5427" ht="75" hidden="1" customHeight="1" x14ac:dyDescent="0.3"/>
    <row r="5428" ht="75" hidden="1" customHeight="1" x14ac:dyDescent="0.3"/>
    <row r="5429" ht="75" hidden="1" customHeight="1" x14ac:dyDescent="0.3"/>
    <row r="5430" ht="75" hidden="1" customHeight="1" x14ac:dyDescent="0.3"/>
    <row r="5431" ht="75" hidden="1" customHeight="1" x14ac:dyDescent="0.3"/>
    <row r="5432" ht="75" hidden="1" customHeight="1" x14ac:dyDescent="0.3"/>
    <row r="5433" ht="75" hidden="1" customHeight="1" x14ac:dyDescent="0.3"/>
    <row r="5434" ht="75" hidden="1" customHeight="1" x14ac:dyDescent="0.3"/>
    <row r="5435" ht="75" hidden="1" customHeight="1" x14ac:dyDescent="0.3"/>
    <row r="5436" ht="75" hidden="1" customHeight="1" x14ac:dyDescent="0.3"/>
    <row r="5437" ht="75" hidden="1" customHeight="1" x14ac:dyDescent="0.3"/>
    <row r="5438" ht="75" hidden="1" customHeight="1" x14ac:dyDescent="0.3"/>
    <row r="5439" ht="75" hidden="1" customHeight="1" x14ac:dyDescent="0.3"/>
    <row r="5440" ht="75" hidden="1" customHeight="1" x14ac:dyDescent="0.3"/>
    <row r="5441" ht="75" hidden="1" customHeight="1" x14ac:dyDescent="0.3"/>
    <row r="5442" ht="75" hidden="1" customHeight="1" x14ac:dyDescent="0.3"/>
    <row r="5443" ht="75" hidden="1" customHeight="1" x14ac:dyDescent="0.3"/>
    <row r="5444" ht="75" hidden="1" customHeight="1" x14ac:dyDescent="0.3"/>
    <row r="5445" ht="75" hidden="1" customHeight="1" x14ac:dyDescent="0.3"/>
    <row r="5446" ht="75" hidden="1" customHeight="1" x14ac:dyDescent="0.3"/>
    <row r="5447" ht="75" hidden="1" customHeight="1" x14ac:dyDescent="0.3"/>
    <row r="5448" ht="75" hidden="1" customHeight="1" x14ac:dyDescent="0.3"/>
    <row r="5449" ht="75" hidden="1" customHeight="1" x14ac:dyDescent="0.3"/>
    <row r="5450" ht="75" hidden="1" customHeight="1" x14ac:dyDescent="0.3"/>
    <row r="5451" ht="75" hidden="1" customHeight="1" x14ac:dyDescent="0.3"/>
    <row r="5452" ht="75" hidden="1" customHeight="1" x14ac:dyDescent="0.3"/>
    <row r="5453" ht="75" hidden="1" customHeight="1" x14ac:dyDescent="0.3"/>
    <row r="5454" ht="75" hidden="1" customHeight="1" x14ac:dyDescent="0.3"/>
    <row r="5455" ht="75" hidden="1" customHeight="1" x14ac:dyDescent="0.3"/>
    <row r="5456" ht="75" hidden="1" customHeight="1" x14ac:dyDescent="0.3"/>
    <row r="5457" ht="75" hidden="1" customHeight="1" x14ac:dyDescent="0.3"/>
    <row r="5458" ht="75" hidden="1" customHeight="1" x14ac:dyDescent="0.3"/>
    <row r="5459" ht="75" hidden="1" customHeight="1" x14ac:dyDescent="0.3"/>
    <row r="5460" ht="75" hidden="1" customHeight="1" x14ac:dyDescent="0.3"/>
    <row r="5461" ht="75" hidden="1" customHeight="1" x14ac:dyDescent="0.3"/>
    <row r="5462" ht="75" hidden="1" customHeight="1" x14ac:dyDescent="0.3"/>
    <row r="5463" ht="75" hidden="1" customHeight="1" x14ac:dyDescent="0.3"/>
    <row r="5464" ht="75" hidden="1" customHeight="1" x14ac:dyDescent="0.3"/>
    <row r="5465" ht="75" hidden="1" customHeight="1" x14ac:dyDescent="0.3"/>
    <row r="5466" ht="75" hidden="1" customHeight="1" x14ac:dyDescent="0.3"/>
    <row r="5467" ht="75" hidden="1" customHeight="1" x14ac:dyDescent="0.3"/>
    <row r="5468" ht="75" hidden="1" customHeight="1" x14ac:dyDescent="0.3"/>
    <row r="5469" ht="75" hidden="1" customHeight="1" x14ac:dyDescent="0.3"/>
    <row r="5470" ht="75" hidden="1" customHeight="1" x14ac:dyDescent="0.3"/>
    <row r="5471" ht="75" hidden="1" customHeight="1" x14ac:dyDescent="0.3"/>
    <row r="5472" ht="75" hidden="1" customHeight="1" x14ac:dyDescent="0.3"/>
    <row r="5473" ht="75" hidden="1" customHeight="1" x14ac:dyDescent="0.3"/>
    <row r="5474" ht="75" hidden="1" customHeight="1" x14ac:dyDescent="0.3"/>
    <row r="5475" ht="75" hidden="1" customHeight="1" x14ac:dyDescent="0.3"/>
    <row r="5476" ht="75" hidden="1" customHeight="1" x14ac:dyDescent="0.3"/>
    <row r="5477" ht="75" hidden="1" customHeight="1" x14ac:dyDescent="0.3"/>
    <row r="5478" ht="75" hidden="1" customHeight="1" x14ac:dyDescent="0.3"/>
    <row r="5479" ht="75" hidden="1" customHeight="1" x14ac:dyDescent="0.3"/>
    <row r="5480" ht="75" hidden="1" customHeight="1" x14ac:dyDescent="0.3"/>
    <row r="5481" ht="75" hidden="1" customHeight="1" x14ac:dyDescent="0.3"/>
    <row r="5482" ht="75" hidden="1" customHeight="1" x14ac:dyDescent="0.3"/>
    <row r="5483" ht="75" hidden="1" customHeight="1" x14ac:dyDescent="0.3"/>
    <row r="5484" ht="75" hidden="1" customHeight="1" x14ac:dyDescent="0.3"/>
    <row r="5485" ht="75" hidden="1" customHeight="1" x14ac:dyDescent="0.3"/>
    <row r="5486" ht="75" hidden="1" customHeight="1" x14ac:dyDescent="0.3"/>
    <row r="5487" ht="75" hidden="1" customHeight="1" x14ac:dyDescent="0.3"/>
    <row r="5488" ht="75" hidden="1" customHeight="1" x14ac:dyDescent="0.3"/>
    <row r="5489" ht="75" hidden="1" customHeight="1" x14ac:dyDescent="0.3"/>
    <row r="5490" ht="75" hidden="1" customHeight="1" x14ac:dyDescent="0.3"/>
    <row r="5491" ht="75" hidden="1" customHeight="1" x14ac:dyDescent="0.3"/>
    <row r="5492" ht="75" hidden="1" customHeight="1" x14ac:dyDescent="0.3"/>
    <row r="5493" ht="75" hidden="1" customHeight="1" x14ac:dyDescent="0.3"/>
    <row r="5494" ht="75" hidden="1" customHeight="1" x14ac:dyDescent="0.3"/>
    <row r="5495" ht="75" hidden="1" customHeight="1" x14ac:dyDescent="0.3"/>
    <row r="5496" ht="75" hidden="1" customHeight="1" x14ac:dyDescent="0.3"/>
    <row r="5497" ht="75" hidden="1" customHeight="1" x14ac:dyDescent="0.3"/>
    <row r="5498" ht="75" hidden="1" customHeight="1" x14ac:dyDescent="0.3"/>
    <row r="5499" ht="75" hidden="1" customHeight="1" x14ac:dyDescent="0.3"/>
    <row r="5500" ht="75" hidden="1" customHeight="1" x14ac:dyDescent="0.3"/>
    <row r="5501" ht="75" hidden="1" customHeight="1" x14ac:dyDescent="0.3"/>
    <row r="5502" ht="75" hidden="1" customHeight="1" x14ac:dyDescent="0.3"/>
    <row r="5503" ht="75" hidden="1" customHeight="1" x14ac:dyDescent="0.3"/>
    <row r="5504" ht="75" hidden="1" customHeight="1" x14ac:dyDescent="0.3"/>
    <row r="5505" ht="75" hidden="1" customHeight="1" x14ac:dyDescent="0.3"/>
    <row r="5506" ht="75" hidden="1" customHeight="1" x14ac:dyDescent="0.3"/>
    <row r="5507" ht="75" hidden="1" customHeight="1" x14ac:dyDescent="0.3"/>
    <row r="5508" ht="75" hidden="1" customHeight="1" x14ac:dyDescent="0.3"/>
    <row r="5509" ht="75" hidden="1" customHeight="1" x14ac:dyDescent="0.3"/>
    <row r="5510" ht="75" hidden="1" customHeight="1" x14ac:dyDescent="0.3"/>
    <row r="5511" ht="75" hidden="1" customHeight="1" x14ac:dyDescent="0.3"/>
    <row r="5512" ht="75" hidden="1" customHeight="1" x14ac:dyDescent="0.3"/>
    <row r="5513" ht="75" hidden="1" customHeight="1" x14ac:dyDescent="0.3"/>
    <row r="5514" ht="75" hidden="1" customHeight="1" x14ac:dyDescent="0.3"/>
    <row r="5515" ht="75" hidden="1" customHeight="1" x14ac:dyDescent="0.3"/>
    <row r="5516" ht="75" hidden="1" customHeight="1" x14ac:dyDescent="0.3"/>
    <row r="5517" ht="75" hidden="1" customHeight="1" x14ac:dyDescent="0.3"/>
    <row r="5518" ht="75" hidden="1" customHeight="1" x14ac:dyDescent="0.3"/>
    <row r="5519" ht="75" hidden="1" customHeight="1" x14ac:dyDescent="0.3"/>
    <row r="5520" ht="75" hidden="1" customHeight="1" x14ac:dyDescent="0.3"/>
    <row r="5521" ht="75" hidden="1" customHeight="1" x14ac:dyDescent="0.3"/>
    <row r="5522" ht="75" hidden="1" customHeight="1" x14ac:dyDescent="0.3"/>
    <row r="5523" ht="75" hidden="1" customHeight="1" x14ac:dyDescent="0.3"/>
    <row r="5524" ht="75" hidden="1" customHeight="1" x14ac:dyDescent="0.3"/>
    <row r="5525" ht="75" hidden="1" customHeight="1" x14ac:dyDescent="0.3"/>
    <row r="5526" ht="75" hidden="1" customHeight="1" x14ac:dyDescent="0.3"/>
    <row r="5527" ht="75" hidden="1" customHeight="1" x14ac:dyDescent="0.3"/>
    <row r="5528" ht="75" hidden="1" customHeight="1" x14ac:dyDescent="0.3"/>
    <row r="5529" ht="75" hidden="1" customHeight="1" x14ac:dyDescent="0.3"/>
    <row r="5530" ht="75" hidden="1" customHeight="1" x14ac:dyDescent="0.3"/>
    <row r="5531" ht="75" hidden="1" customHeight="1" x14ac:dyDescent="0.3"/>
    <row r="5532" ht="75" hidden="1" customHeight="1" x14ac:dyDescent="0.3"/>
    <row r="5533" ht="75" hidden="1" customHeight="1" x14ac:dyDescent="0.3"/>
    <row r="5534" ht="75" hidden="1" customHeight="1" x14ac:dyDescent="0.3"/>
    <row r="5535" ht="75" hidden="1" customHeight="1" x14ac:dyDescent="0.3"/>
    <row r="5536" ht="75" hidden="1" customHeight="1" x14ac:dyDescent="0.3"/>
    <row r="5537" ht="75" hidden="1" customHeight="1" x14ac:dyDescent="0.3"/>
    <row r="5538" ht="75" hidden="1" customHeight="1" x14ac:dyDescent="0.3"/>
    <row r="5539" ht="75" hidden="1" customHeight="1" x14ac:dyDescent="0.3"/>
    <row r="5540" ht="75" hidden="1" customHeight="1" x14ac:dyDescent="0.3"/>
    <row r="5541" ht="75" hidden="1" customHeight="1" x14ac:dyDescent="0.3"/>
    <row r="5542" ht="75" hidden="1" customHeight="1" x14ac:dyDescent="0.3"/>
    <row r="5543" ht="75" hidden="1" customHeight="1" x14ac:dyDescent="0.3"/>
    <row r="5544" ht="75" hidden="1" customHeight="1" x14ac:dyDescent="0.3"/>
    <row r="5545" ht="75" hidden="1" customHeight="1" x14ac:dyDescent="0.3"/>
    <row r="5546" ht="75" hidden="1" customHeight="1" x14ac:dyDescent="0.3"/>
    <row r="5547" ht="75" hidden="1" customHeight="1" x14ac:dyDescent="0.3"/>
    <row r="5548" ht="75" hidden="1" customHeight="1" x14ac:dyDescent="0.3"/>
    <row r="5549" ht="75" hidden="1" customHeight="1" x14ac:dyDescent="0.3"/>
    <row r="5550" ht="75" hidden="1" customHeight="1" x14ac:dyDescent="0.3"/>
    <row r="5551" ht="75" hidden="1" customHeight="1" x14ac:dyDescent="0.3"/>
    <row r="5552" ht="75" hidden="1" customHeight="1" x14ac:dyDescent="0.3"/>
    <row r="5553" ht="75" hidden="1" customHeight="1" x14ac:dyDescent="0.3"/>
    <row r="5554" ht="75" hidden="1" customHeight="1" x14ac:dyDescent="0.3"/>
    <row r="5555" ht="75" hidden="1" customHeight="1" x14ac:dyDescent="0.3"/>
    <row r="5556" ht="75" hidden="1" customHeight="1" x14ac:dyDescent="0.3"/>
    <row r="5557" ht="75" hidden="1" customHeight="1" x14ac:dyDescent="0.3"/>
    <row r="5558" ht="75" hidden="1" customHeight="1" x14ac:dyDescent="0.3"/>
    <row r="5559" ht="75" hidden="1" customHeight="1" x14ac:dyDescent="0.3"/>
    <row r="5560" ht="75" hidden="1" customHeight="1" x14ac:dyDescent="0.3"/>
    <row r="5561" ht="75" hidden="1" customHeight="1" x14ac:dyDescent="0.3"/>
    <row r="5562" ht="75" hidden="1" customHeight="1" x14ac:dyDescent="0.3"/>
    <row r="5563" ht="75" hidden="1" customHeight="1" x14ac:dyDescent="0.3"/>
    <row r="5564" ht="75" hidden="1" customHeight="1" x14ac:dyDescent="0.3"/>
    <row r="5565" ht="75" hidden="1" customHeight="1" x14ac:dyDescent="0.3"/>
    <row r="5566" ht="75" hidden="1" customHeight="1" x14ac:dyDescent="0.3"/>
    <row r="5567" ht="75" hidden="1" customHeight="1" x14ac:dyDescent="0.3"/>
    <row r="5568" ht="75" hidden="1" customHeight="1" x14ac:dyDescent="0.3"/>
    <row r="5569" ht="75" hidden="1" customHeight="1" x14ac:dyDescent="0.3"/>
    <row r="5570" ht="75" hidden="1" customHeight="1" x14ac:dyDescent="0.3"/>
    <row r="5571" ht="75" hidden="1" customHeight="1" x14ac:dyDescent="0.3"/>
    <row r="5572" ht="75" hidden="1" customHeight="1" x14ac:dyDescent="0.3"/>
    <row r="5573" ht="75" hidden="1" customHeight="1" x14ac:dyDescent="0.3"/>
    <row r="5574" ht="75" hidden="1" customHeight="1" x14ac:dyDescent="0.3"/>
    <row r="5575" ht="75" hidden="1" customHeight="1" x14ac:dyDescent="0.3"/>
    <row r="5576" ht="75" hidden="1" customHeight="1" x14ac:dyDescent="0.3"/>
    <row r="5577" ht="75" hidden="1" customHeight="1" x14ac:dyDescent="0.3"/>
    <row r="5578" ht="75" hidden="1" customHeight="1" x14ac:dyDescent="0.3"/>
    <row r="5579" ht="75" hidden="1" customHeight="1" x14ac:dyDescent="0.3"/>
    <row r="5580" ht="75" hidden="1" customHeight="1" x14ac:dyDescent="0.3"/>
    <row r="5581" ht="75" hidden="1" customHeight="1" x14ac:dyDescent="0.3"/>
    <row r="5582" ht="75" hidden="1" customHeight="1" x14ac:dyDescent="0.3"/>
    <row r="5583" ht="75" hidden="1" customHeight="1" x14ac:dyDescent="0.3"/>
    <row r="5584" ht="75" hidden="1" customHeight="1" x14ac:dyDescent="0.3"/>
    <row r="5585" ht="75" hidden="1" customHeight="1" x14ac:dyDescent="0.3"/>
    <row r="5586" ht="75" hidden="1" customHeight="1" x14ac:dyDescent="0.3"/>
    <row r="5587" ht="75" hidden="1" customHeight="1" x14ac:dyDescent="0.3"/>
    <row r="5588" ht="75" hidden="1" customHeight="1" x14ac:dyDescent="0.3"/>
    <row r="5589" ht="75" hidden="1" customHeight="1" x14ac:dyDescent="0.3"/>
    <row r="5590" ht="75" hidden="1" customHeight="1" x14ac:dyDescent="0.3"/>
    <row r="5591" ht="75" hidden="1" customHeight="1" x14ac:dyDescent="0.3"/>
    <row r="5592" ht="75" hidden="1" customHeight="1" x14ac:dyDescent="0.3"/>
    <row r="5593" ht="75" hidden="1" customHeight="1" x14ac:dyDescent="0.3"/>
    <row r="5594" ht="75" hidden="1" customHeight="1" x14ac:dyDescent="0.3"/>
    <row r="5595" ht="75" hidden="1" customHeight="1" x14ac:dyDescent="0.3"/>
    <row r="5596" ht="75" hidden="1" customHeight="1" x14ac:dyDescent="0.3"/>
    <row r="5597" ht="75" hidden="1" customHeight="1" x14ac:dyDescent="0.3"/>
    <row r="5598" ht="75" hidden="1" customHeight="1" x14ac:dyDescent="0.3"/>
    <row r="5599" ht="75" hidden="1" customHeight="1" x14ac:dyDescent="0.3"/>
    <row r="5600" ht="75" hidden="1" customHeight="1" x14ac:dyDescent="0.3"/>
    <row r="5601" ht="75" hidden="1" customHeight="1" x14ac:dyDescent="0.3"/>
    <row r="5602" ht="75" hidden="1" customHeight="1" x14ac:dyDescent="0.3"/>
    <row r="5603" ht="75" hidden="1" customHeight="1" x14ac:dyDescent="0.3"/>
    <row r="5604" ht="75" hidden="1" customHeight="1" x14ac:dyDescent="0.3"/>
    <row r="5605" ht="75" hidden="1" customHeight="1" x14ac:dyDescent="0.3"/>
    <row r="5606" ht="75" hidden="1" customHeight="1" x14ac:dyDescent="0.3"/>
    <row r="5607" ht="75" hidden="1" customHeight="1" x14ac:dyDescent="0.3"/>
    <row r="5608" ht="75" hidden="1" customHeight="1" x14ac:dyDescent="0.3"/>
    <row r="5609" ht="75" hidden="1" customHeight="1" x14ac:dyDescent="0.3"/>
    <row r="5610" ht="75" hidden="1" customHeight="1" x14ac:dyDescent="0.3"/>
    <row r="5611" ht="75" hidden="1" customHeight="1" x14ac:dyDescent="0.3"/>
    <row r="5612" ht="75" hidden="1" customHeight="1" x14ac:dyDescent="0.3"/>
    <row r="5613" ht="75" hidden="1" customHeight="1" x14ac:dyDescent="0.3"/>
    <row r="5614" ht="75" hidden="1" customHeight="1" x14ac:dyDescent="0.3"/>
    <row r="5615" ht="75" hidden="1" customHeight="1" x14ac:dyDescent="0.3"/>
    <row r="5616" ht="75" hidden="1" customHeight="1" x14ac:dyDescent="0.3"/>
    <row r="5617" ht="75" hidden="1" customHeight="1" x14ac:dyDescent="0.3"/>
    <row r="5618" ht="75" hidden="1" customHeight="1" x14ac:dyDescent="0.3"/>
    <row r="5619" ht="75" hidden="1" customHeight="1" x14ac:dyDescent="0.3"/>
    <row r="5620" ht="75" hidden="1" customHeight="1" x14ac:dyDescent="0.3"/>
    <row r="5621" ht="75" hidden="1" customHeight="1" x14ac:dyDescent="0.3"/>
    <row r="5622" ht="75" hidden="1" customHeight="1" x14ac:dyDescent="0.3"/>
    <row r="5623" ht="75" hidden="1" customHeight="1" x14ac:dyDescent="0.3"/>
    <row r="5624" ht="75" hidden="1" customHeight="1" x14ac:dyDescent="0.3"/>
    <row r="5625" ht="75" hidden="1" customHeight="1" x14ac:dyDescent="0.3"/>
    <row r="5626" ht="75" hidden="1" customHeight="1" x14ac:dyDescent="0.3"/>
    <row r="5627" ht="75" hidden="1" customHeight="1" x14ac:dyDescent="0.3"/>
    <row r="5628" ht="75" hidden="1" customHeight="1" x14ac:dyDescent="0.3"/>
    <row r="5629" ht="75" hidden="1" customHeight="1" x14ac:dyDescent="0.3"/>
    <row r="5630" ht="75" hidden="1" customHeight="1" x14ac:dyDescent="0.3"/>
    <row r="5631" ht="75" hidden="1" customHeight="1" x14ac:dyDescent="0.3"/>
    <row r="5632" ht="75" hidden="1" customHeight="1" x14ac:dyDescent="0.3"/>
    <row r="5633" ht="75" hidden="1" customHeight="1" x14ac:dyDescent="0.3"/>
    <row r="5634" ht="75" hidden="1" customHeight="1" x14ac:dyDescent="0.3"/>
    <row r="5635" ht="75" hidden="1" customHeight="1" x14ac:dyDescent="0.3"/>
    <row r="5636" ht="75" hidden="1" customHeight="1" x14ac:dyDescent="0.3"/>
    <row r="5637" ht="75" hidden="1" customHeight="1" x14ac:dyDescent="0.3"/>
    <row r="5638" ht="75" hidden="1" customHeight="1" x14ac:dyDescent="0.3"/>
    <row r="5639" ht="75" hidden="1" customHeight="1" x14ac:dyDescent="0.3"/>
    <row r="5640" ht="75" hidden="1" customHeight="1" x14ac:dyDescent="0.3"/>
    <row r="5641" ht="75" hidden="1" customHeight="1" x14ac:dyDescent="0.3"/>
    <row r="5642" ht="75" hidden="1" customHeight="1" x14ac:dyDescent="0.3"/>
    <row r="5643" ht="75" hidden="1" customHeight="1" x14ac:dyDescent="0.3"/>
    <row r="5644" ht="75" hidden="1" customHeight="1" x14ac:dyDescent="0.3"/>
    <row r="5645" ht="75" hidden="1" customHeight="1" x14ac:dyDescent="0.3"/>
    <row r="5646" ht="75" hidden="1" customHeight="1" x14ac:dyDescent="0.3"/>
    <row r="5647" ht="75" hidden="1" customHeight="1" x14ac:dyDescent="0.3"/>
    <row r="5648" ht="75" hidden="1" customHeight="1" x14ac:dyDescent="0.3"/>
    <row r="5649" ht="75" hidden="1" customHeight="1" x14ac:dyDescent="0.3"/>
    <row r="5650" ht="75" hidden="1" customHeight="1" x14ac:dyDescent="0.3"/>
    <row r="5651" ht="75" hidden="1" customHeight="1" x14ac:dyDescent="0.3"/>
    <row r="5652" ht="75" hidden="1" customHeight="1" x14ac:dyDescent="0.3"/>
    <row r="5653" ht="75" hidden="1" customHeight="1" x14ac:dyDescent="0.3"/>
    <row r="5654" ht="75" hidden="1" customHeight="1" x14ac:dyDescent="0.3"/>
    <row r="5655" ht="75" hidden="1" customHeight="1" x14ac:dyDescent="0.3"/>
    <row r="5656" ht="75" hidden="1" customHeight="1" x14ac:dyDescent="0.3"/>
    <row r="5657" ht="75" hidden="1" customHeight="1" x14ac:dyDescent="0.3"/>
    <row r="5658" ht="75" hidden="1" customHeight="1" x14ac:dyDescent="0.3"/>
    <row r="5659" ht="75" hidden="1" customHeight="1" x14ac:dyDescent="0.3"/>
    <row r="5660" ht="75" hidden="1" customHeight="1" x14ac:dyDescent="0.3"/>
    <row r="5661" ht="75" hidden="1" customHeight="1" x14ac:dyDescent="0.3"/>
    <row r="5662" ht="75" hidden="1" customHeight="1" x14ac:dyDescent="0.3"/>
    <row r="5663" ht="75" hidden="1" customHeight="1" x14ac:dyDescent="0.3"/>
    <row r="5664" ht="75" hidden="1" customHeight="1" x14ac:dyDescent="0.3"/>
    <row r="5665" ht="75" hidden="1" customHeight="1" x14ac:dyDescent="0.3"/>
    <row r="5666" ht="75" hidden="1" customHeight="1" x14ac:dyDescent="0.3"/>
    <row r="5667" ht="75" hidden="1" customHeight="1" x14ac:dyDescent="0.3"/>
    <row r="5668" ht="75" hidden="1" customHeight="1" x14ac:dyDescent="0.3"/>
    <row r="5669" ht="75" hidden="1" customHeight="1" x14ac:dyDescent="0.3"/>
    <row r="5670" ht="75" hidden="1" customHeight="1" x14ac:dyDescent="0.3"/>
    <row r="5671" ht="75" hidden="1" customHeight="1" x14ac:dyDescent="0.3"/>
    <row r="5672" ht="75" hidden="1" customHeight="1" x14ac:dyDescent="0.3"/>
    <row r="5673" ht="75" hidden="1" customHeight="1" x14ac:dyDescent="0.3"/>
    <row r="5674" ht="75" hidden="1" customHeight="1" x14ac:dyDescent="0.3"/>
    <row r="5675" ht="75" hidden="1" customHeight="1" x14ac:dyDescent="0.3"/>
    <row r="5676" ht="75" hidden="1" customHeight="1" x14ac:dyDescent="0.3"/>
    <row r="5677" ht="75" hidden="1" customHeight="1" x14ac:dyDescent="0.3"/>
    <row r="5678" ht="75" hidden="1" customHeight="1" x14ac:dyDescent="0.3"/>
    <row r="5679" ht="75" hidden="1" customHeight="1" x14ac:dyDescent="0.3"/>
    <row r="5680" ht="75" hidden="1" customHeight="1" x14ac:dyDescent="0.3"/>
    <row r="5681" ht="75" hidden="1" customHeight="1" x14ac:dyDescent="0.3"/>
    <row r="5682" ht="75" hidden="1" customHeight="1" x14ac:dyDescent="0.3"/>
    <row r="5683" ht="75" hidden="1" customHeight="1" x14ac:dyDescent="0.3"/>
    <row r="5684" ht="75" hidden="1" customHeight="1" x14ac:dyDescent="0.3"/>
    <row r="5685" ht="75" hidden="1" customHeight="1" x14ac:dyDescent="0.3"/>
    <row r="5686" ht="75" hidden="1" customHeight="1" x14ac:dyDescent="0.3"/>
    <row r="5687" ht="75" hidden="1" customHeight="1" x14ac:dyDescent="0.3"/>
    <row r="5688" ht="75" hidden="1" customHeight="1" x14ac:dyDescent="0.3"/>
    <row r="5689" ht="75" hidden="1" customHeight="1" x14ac:dyDescent="0.3"/>
    <row r="5690" ht="75" hidden="1" customHeight="1" x14ac:dyDescent="0.3"/>
    <row r="5691" ht="75" hidden="1" customHeight="1" x14ac:dyDescent="0.3"/>
    <row r="5692" ht="75" hidden="1" customHeight="1" x14ac:dyDescent="0.3"/>
    <row r="5693" ht="75" hidden="1" customHeight="1" x14ac:dyDescent="0.3"/>
    <row r="5694" ht="75" hidden="1" customHeight="1" x14ac:dyDescent="0.3"/>
    <row r="5695" ht="75" hidden="1" customHeight="1" x14ac:dyDescent="0.3"/>
    <row r="5696" ht="75" hidden="1" customHeight="1" x14ac:dyDescent="0.3"/>
    <row r="5697" ht="75" hidden="1" customHeight="1" x14ac:dyDescent="0.3"/>
    <row r="5698" ht="75" hidden="1" customHeight="1" x14ac:dyDescent="0.3"/>
    <row r="5699" ht="75" hidden="1" customHeight="1" x14ac:dyDescent="0.3"/>
    <row r="5700" ht="75" hidden="1" customHeight="1" x14ac:dyDescent="0.3"/>
    <row r="5701" ht="75" hidden="1" customHeight="1" x14ac:dyDescent="0.3"/>
    <row r="5702" ht="75" hidden="1" customHeight="1" x14ac:dyDescent="0.3"/>
    <row r="5703" ht="75" hidden="1" customHeight="1" x14ac:dyDescent="0.3"/>
    <row r="5704" ht="75" hidden="1" customHeight="1" x14ac:dyDescent="0.3"/>
    <row r="5705" ht="75" hidden="1" customHeight="1" x14ac:dyDescent="0.3"/>
    <row r="5706" ht="75" hidden="1" customHeight="1" x14ac:dyDescent="0.3"/>
    <row r="5707" ht="75" hidden="1" customHeight="1" x14ac:dyDescent="0.3"/>
    <row r="5708" ht="75" hidden="1" customHeight="1" x14ac:dyDescent="0.3"/>
    <row r="5709" ht="75" hidden="1" customHeight="1" x14ac:dyDescent="0.3"/>
    <row r="5710" ht="75" hidden="1" customHeight="1" x14ac:dyDescent="0.3"/>
    <row r="5711" ht="75" hidden="1" customHeight="1" x14ac:dyDescent="0.3"/>
    <row r="5712" ht="75" hidden="1" customHeight="1" x14ac:dyDescent="0.3"/>
    <row r="5713" ht="75" hidden="1" customHeight="1" x14ac:dyDescent="0.3"/>
    <row r="5714" ht="75" hidden="1" customHeight="1" x14ac:dyDescent="0.3"/>
    <row r="5715" ht="75" hidden="1" customHeight="1" x14ac:dyDescent="0.3"/>
    <row r="5716" ht="75" hidden="1" customHeight="1" x14ac:dyDescent="0.3"/>
    <row r="5717" ht="75" hidden="1" customHeight="1" x14ac:dyDescent="0.3"/>
    <row r="5718" ht="75" hidden="1" customHeight="1" x14ac:dyDescent="0.3"/>
    <row r="5719" ht="75" hidden="1" customHeight="1" x14ac:dyDescent="0.3"/>
    <row r="5720" ht="75" hidden="1" customHeight="1" x14ac:dyDescent="0.3"/>
    <row r="5721" ht="75" hidden="1" customHeight="1" x14ac:dyDescent="0.3"/>
    <row r="5722" ht="75" hidden="1" customHeight="1" x14ac:dyDescent="0.3"/>
    <row r="5723" ht="75" hidden="1" customHeight="1" x14ac:dyDescent="0.3"/>
    <row r="5724" ht="75" hidden="1" customHeight="1" x14ac:dyDescent="0.3"/>
    <row r="5725" ht="75" hidden="1" customHeight="1" x14ac:dyDescent="0.3"/>
    <row r="5726" ht="75" hidden="1" customHeight="1" x14ac:dyDescent="0.3"/>
    <row r="5727" ht="75" hidden="1" customHeight="1" x14ac:dyDescent="0.3"/>
    <row r="5728" ht="75" hidden="1" customHeight="1" x14ac:dyDescent="0.3"/>
    <row r="5729" ht="75" hidden="1" customHeight="1" x14ac:dyDescent="0.3"/>
    <row r="5730" ht="75" hidden="1" customHeight="1" x14ac:dyDescent="0.3"/>
    <row r="5731" ht="75" hidden="1" customHeight="1" x14ac:dyDescent="0.3"/>
    <row r="5732" ht="75" hidden="1" customHeight="1" x14ac:dyDescent="0.3"/>
    <row r="5733" ht="75" hidden="1" customHeight="1" x14ac:dyDescent="0.3"/>
    <row r="5734" ht="75" hidden="1" customHeight="1" x14ac:dyDescent="0.3"/>
    <row r="5735" ht="75" hidden="1" customHeight="1" x14ac:dyDescent="0.3"/>
    <row r="5736" ht="75" hidden="1" customHeight="1" x14ac:dyDescent="0.3"/>
    <row r="5737" ht="75" hidden="1" customHeight="1" x14ac:dyDescent="0.3"/>
    <row r="5738" ht="75" hidden="1" customHeight="1" x14ac:dyDescent="0.3"/>
    <row r="5739" ht="75" hidden="1" customHeight="1" x14ac:dyDescent="0.3"/>
    <row r="5740" ht="75" hidden="1" customHeight="1" x14ac:dyDescent="0.3"/>
    <row r="5741" ht="75" hidden="1" customHeight="1" x14ac:dyDescent="0.3"/>
    <row r="5742" ht="75" hidden="1" customHeight="1" x14ac:dyDescent="0.3"/>
    <row r="5743" ht="75" hidden="1" customHeight="1" x14ac:dyDescent="0.3"/>
    <row r="5744" ht="75" hidden="1" customHeight="1" x14ac:dyDescent="0.3"/>
    <row r="5745" ht="75" hidden="1" customHeight="1" x14ac:dyDescent="0.3"/>
    <row r="5746" ht="75" hidden="1" customHeight="1" x14ac:dyDescent="0.3"/>
    <row r="5747" ht="75" hidden="1" customHeight="1" x14ac:dyDescent="0.3"/>
    <row r="5748" ht="75" hidden="1" customHeight="1" x14ac:dyDescent="0.3"/>
    <row r="5749" ht="75" hidden="1" customHeight="1" x14ac:dyDescent="0.3"/>
    <row r="5750" ht="75" hidden="1" customHeight="1" x14ac:dyDescent="0.3"/>
    <row r="5751" ht="75" hidden="1" customHeight="1" x14ac:dyDescent="0.3"/>
    <row r="5752" ht="75" hidden="1" customHeight="1" x14ac:dyDescent="0.3"/>
    <row r="5753" ht="75" hidden="1" customHeight="1" x14ac:dyDescent="0.3"/>
    <row r="5754" ht="75" hidden="1" customHeight="1" x14ac:dyDescent="0.3"/>
    <row r="5755" ht="75" hidden="1" customHeight="1" x14ac:dyDescent="0.3"/>
    <row r="5756" ht="75" hidden="1" customHeight="1" x14ac:dyDescent="0.3"/>
    <row r="5757" ht="75" hidden="1" customHeight="1" x14ac:dyDescent="0.3"/>
    <row r="5758" ht="75" hidden="1" customHeight="1" x14ac:dyDescent="0.3"/>
    <row r="5759" ht="75" hidden="1" customHeight="1" x14ac:dyDescent="0.3"/>
    <row r="5760" ht="75" hidden="1" customHeight="1" x14ac:dyDescent="0.3"/>
    <row r="5761" ht="75" hidden="1" customHeight="1" x14ac:dyDescent="0.3"/>
    <row r="5762" ht="75" hidden="1" customHeight="1" x14ac:dyDescent="0.3"/>
    <row r="5763" ht="75" hidden="1" customHeight="1" x14ac:dyDescent="0.3"/>
    <row r="5764" ht="75" hidden="1" customHeight="1" x14ac:dyDescent="0.3"/>
    <row r="5765" ht="75" hidden="1" customHeight="1" x14ac:dyDescent="0.3"/>
    <row r="5766" ht="75" hidden="1" customHeight="1" x14ac:dyDescent="0.3"/>
    <row r="5767" ht="75" hidden="1" customHeight="1" x14ac:dyDescent="0.3"/>
    <row r="5768" ht="75" hidden="1" customHeight="1" x14ac:dyDescent="0.3"/>
    <row r="5769" ht="75" hidden="1" customHeight="1" x14ac:dyDescent="0.3"/>
    <row r="5770" ht="75" hidden="1" customHeight="1" x14ac:dyDescent="0.3"/>
    <row r="5771" ht="75" hidden="1" customHeight="1" x14ac:dyDescent="0.3"/>
    <row r="5772" ht="75" hidden="1" customHeight="1" x14ac:dyDescent="0.3"/>
    <row r="5773" ht="75" hidden="1" customHeight="1" x14ac:dyDescent="0.3"/>
    <row r="5774" ht="75" hidden="1" customHeight="1" x14ac:dyDescent="0.3"/>
    <row r="5775" ht="75" hidden="1" customHeight="1" x14ac:dyDescent="0.3"/>
    <row r="5776" ht="75" hidden="1" customHeight="1" x14ac:dyDescent="0.3"/>
    <row r="5777" ht="75" hidden="1" customHeight="1" x14ac:dyDescent="0.3"/>
    <row r="5778" ht="75" hidden="1" customHeight="1" x14ac:dyDescent="0.3"/>
    <row r="5779" ht="75" hidden="1" customHeight="1" x14ac:dyDescent="0.3"/>
    <row r="5780" ht="75" hidden="1" customHeight="1" x14ac:dyDescent="0.3"/>
    <row r="5781" ht="75" hidden="1" customHeight="1" x14ac:dyDescent="0.3"/>
    <row r="5782" ht="75" hidden="1" customHeight="1" x14ac:dyDescent="0.3"/>
    <row r="5783" ht="75" hidden="1" customHeight="1" x14ac:dyDescent="0.3"/>
    <row r="5784" ht="75" hidden="1" customHeight="1" x14ac:dyDescent="0.3"/>
    <row r="5785" ht="75" hidden="1" customHeight="1" x14ac:dyDescent="0.3"/>
    <row r="5786" ht="75" hidden="1" customHeight="1" x14ac:dyDescent="0.3"/>
    <row r="5787" ht="75" hidden="1" customHeight="1" x14ac:dyDescent="0.3"/>
    <row r="5788" ht="75" hidden="1" customHeight="1" x14ac:dyDescent="0.3"/>
    <row r="5789" ht="75" hidden="1" customHeight="1" x14ac:dyDescent="0.3"/>
    <row r="5790" ht="75" hidden="1" customHeight="1" x14ac:dyDescent="0.3"/>
    <row r="5791" ht="75" hidden="1" customHeight="1" x14ac:dyDescent="0.3"/>
    <row r="5792" ht="75" hidden="1" customHeight="1" x14ac:dyDescent="0.3"/>
    <row r="5793" ht="75" hidden="1" customHeight="1" x14ac:dyDescent="0.3"/>
    <row r="5794" ht="75" hidden="1" customHeight="1" x14ac:dyDescent="0.3"/>
    <row r="5795" ht="75" hidden="1" customHeight="1" x14ac:dyDescent="0.3"/>
    <row r="5796" ht="75" hidden="1" customHeight="1" x14ac:dyDescent="0.3"/>
    <row r="5797" ht="75" hidden="1" customHeight="1" x14ac:dyDescent="0.3"/>
    <row r="5798" ht="75" hidden="1" customHeight="1" x14ac:dyDescent="0.3"/>
    <row r="5799" ht="75" hidden="1" customHeight="1" x14ac:dyDescent="0.3"/>
    <row r="5800" ht="75" hidden="1" customHeight="1" x14ac:dyDescent="0.3"/>
    <row r="5801" ht="75" hidden="1" customHeight="1" x14ac:dyDescent="0.3"/>
    <row r="5802" ht="75" hidden="1" customHeight="1" x14ac:dyDescent="0.3"/>
    <row r="5803" ht="75" hidden="1" customHeight="1" x14ac:dyDescent="0.3"/>
    <row r="5804" ht="75" hidden="1" customHeight="1" x14ac:dyDescent="0.3"/>
    <row r="5805" ht="75" hidden="1" customHeight="1" x14ac:dyDescent="0.3"/>
    <row r="5806" ht="75" hidden="1" customHeight="1" x14ac:dyDescent="0.3"/>
    <row r="5807" ht="75" hidden="1" customHeight="1" x14ac:dyDescent="0.3"/>
    <row r="5808" ht="75" hidden="1" customHeight="1" x14ac:dyDescent="0.3"/>
    <row r="5809" ht="75" hidden="1" customHeight="1" x14ac:dyDescent="0.3"/>
    <row r="5810" ht="75" hidden="1" customHeight="1" x14ac:dyDescent="0.3"/>
    <row r="5811" ht="75" hidden="1" customHeight="1" x14ac:dyDescent="0.3"/>
    <row r="5812" ht="75" hidden="1" customHeight="1" x14ac:dyDescent="0.3"/>
    <row r="5813" ht="75" hidden="1" customHeight="1" x14ac:dyDescent="0.3"/>
    <row r="5814" ht="75" hidden="1" customHeight="1" x14ac:dyDescent="0.3"/>
    <row r="5815" ht="75" hidden="1" customHeight="1" x14ac:dyDescent="0.3"/>
    <row r="5816" ht="75" hidden="1" customHeight="1" x14ac:dyDescent="0.3"/>
    <row r="5817" ht="75" hidden="1" customHeight="1" x14ac:dyDescent="0.3"/>
    <row r="5818" ht="75" hidden="1" customHeight="1" x14ac:dyDescent="0.3"/>
    <row r="5819" ht="75" hidden="1" customHeight="1" x14ac:dyDescent="0.3"/>
    <row r="5820" ht="75" hidden="1" customHeight="1" x14ac:dyDescent="0.3"/>
    <row r="5821" ht="75" hidden="1" customHeight="1" x14ac:dyDescent="0.3"/>
    <row r="5822" ht="75" hidden="1" customHeight="1" x14ac:dyDescent="0.3"/>
    <row r="5823" ht="75" hidden="1" customHeight="1" x14ac:dyDescent="0.3"/>
    <row r="5824" ht="75" hidden="1" customHeight="1" x14ac:dyDescent="0.3"/>
    <row r="5825" ht="75" hidden="1" customHeight="1" x14ac:dyDescent="0.3"/>
    <row r="5826" ht="75" hidden="1" customHeight="1" x14ac:dyDescent="0.3"/>
    <row r="5827" ht="75" hidden="1" customHeight="1" x14ac:dyDescent="0.3"/>
    <row r="5828" ht="75" hidden="1" customHeight="1" x14ac:dyDescent="0.3"/>
    <row r="5829" ht="75" hidden="1" customHeight="1" x14ac:dyDescent="0.3"/>
    <row r="5830" ht="75" hidden="1" customHeight="1" x14ac:dyDescent="0.3"/>
    <row r="5831" ht="75" hidden="1" customHeight="1" x14ac:dyDescent="0.3"/>
    <row r="5832" ht="75" hidden="1" customHeight="1" x14ac:dyDescent="0.3"/>
    <row r="5833" ht="75" hidden="1" customHeight="1" x14ac:dyDescent="0.3"/>
    <row r="5834" ht="75" hidden="1" customHeight="1" x14ac:dyDescent="0.3"/>
    <row r="5835" ht="75" hidden="1" customHeight="1" x14ac:dyDescent="0.3"/>
    <row r="5836" ht="75" hidden="1" customHeight="1" x14ac:dyDescent="0.3"/>
    <row r="5837" ht="75" hidden="1" customHeight="1" x14ac:dyDescent="0.3"/>
    <row r="5838" ht="75" hidden="1" customHeight="1" x14ac:dyDescent="0.3"/>
    <row r="5839" ht="75" hidden="1" customHeight="1" x14ac:dyDescent="0.3"/>
    <row r="5840" ht="75" hidden="1" customHeight="1" x14ac:dyDescent="0.3"/>
    <row r="5841" ht="75" hidden="1" customHeight="1" x14ac:dyDescent="0.3"/>
    <row r="5842" ht="75" hidden="1" customHeight="1" x14ac:dyDescent="0.3"/>
    <row r="5843" ht="75" hidden="1" customHeight="1" x14ac:dyDescent="0.3"/>
    <row r="5844" ht="75" hidden="1" customHeight="1" x14ac:dyDescent="0.3"/>
    <row r="5845" ht="75" hidden="1" customHeight="1" x14ac:dyDescent="0.3"/>
    <row r="5846" ht="75" hidden="1" customHeight="1" x14ac:dyDescent="0.3"/>
    <row r="5847" ht="75" hidden="1" customHeight="1" x14ac:dyDescent="0.3"/>
    <row r="5848" ht="75" hidden="1" customHeight="1" x14ac:dyDescent="0.3"/>
    <row r="5849" ht="75" hidden="1" customHeight="1" x14ac:dyDescent="0.3"/>
    <row r="5850" ht="75" hidden="1" customHeight="1" x14ac:dyDescent="0.3"/>
    <row r="5851" ht="75" hidden="1" customHeight="1" x14ac:dyDescent="0.3"/>
    <row r="5852" ht="75" hidden="1" customHeight="1" x14ac:dyDescent="0.3"/>
    <row r="5853" ht="75" hidden="1" customHeight="1" x14ac:dyDescent="0.3"/>
    <row r="5854" ht="75" hidden="1" customHeight="1" x14ac:dyDescent="0.3"/>
    <row r="5855" ht="75" hidden="1" customHeight="1" x14ac:dyDescent="0.3"/>
    <row r="5856" ht="75" hidden="1" customHeight="1" x14ac:dyDescent="0.3"/>
    <row r="5857" ht="75" hidden="1" customHeight="1" x14ac:dyDescent="0.3"/>
    <row r="5858" ht="75" hidden="1" customHeight="1" x14ac:dyDescent="0.3"/>
    <row r="5859" ht="75" hidden="1" customHeight="1" x14ac:dyDescent="0.3"/>
    <row r="5860" ht="75" hidden="1" customHeight="1" x14ac:dyDescent="0.3"/>
    <row r="5861" ht="75" hidden="1" customHeight="1" x14ac:dyDescent="0.3"/>
    <row r="5862" ht="75" hidden="1" customHeight="1" x14ac:dyDescent="0.3"/>
    <row r="5863" ht="75" hidden="1" customHeight="1" x14ac:dyDescent="0.3"/>
    <row r="5864" ht="75" hidden="1" customHeight="1" x14ac:dyDescent="0.3"/>
    <row r="5865" ht="75" hidden="1" customHeight="1" x14ac:dyDescent="0.3"/>
    <row r="5866" ht="75" hidden="1" customHeight="1" x14ac:dyDescent="0.3"/>
    <row r="5867" ht="75" hidden="1" customHeight="1" x14ac:dyDescent="0.3"/>
    <row r="5868" ht="75" hidden="1" customHeight="1" x14ac:dyDescent="0.3"/>
    <row r="5869" ht="75" hidden="1" customHeight="1" x14ac:dyDescent="0.3"/>
    <row r="5870" ht="75" hidden="1" customHeight="1" x14ac:dyDescent="0.3"/>
    <row r="5871" ht="75" hidden="1" customHeight="1" x14ac:dyDescent="0.3"/>
    <row r="5872" ht="75" hidden="1" customHeight="1" x14ac:dyDescent="0.3"/>
    <row r="5873" ht="75" hidden="1" customHeight="1" x14ac:dyDescent="0.3"/>
    <row r="5874" ht="75" hidden="1" customHeight="1" x14ac:dyDescent="0.3"/>
    <row r="5875" ht="75" hidden="1" customHeight="1" x14ac:dyDescent="0.3"/>
    <row r="5876" ht="75" hidden="1" customHeight="1" x14ac:dyDescent="0.3"/>
    <row r="5877" ht="75" hidden="1" customHeight="1" x14ac:dyDescent="0.3"/>
    <row r="5878" ht="75" hidden="1" customHeight="1" x14ac:dyDescent="0.3"/>
    <row r="5879" ht="75" hidden="1" customHeight="1" x14ac:dyDescent="0.3"/>
    <row r="5880" ht="75" hidden="1" customHeight="1" x14ac:dyDescent="0.3"/>
    <row r="5881" ht="75" hidden="1" customHeight="1" x14ac:dyDescent="0.3"/>
    <row r="5882" ht="75" hidden="1" customHeight="1" x14ac:dyDescent="0.3"/>
    <row r="5883" ht="75" hidden="1" customHeight="1" x14ac:dyDescent="0.3"/>
    <row r="5884" ht="75" hidden="1" customHeight="1" x14ac:dyDescent="0.3"/>
    <row r="5885" ht="75" hidden="1" customHeight="1" x14ac:dyDescent="0.3"/>
    <row r="5886" ht="75" hidden="1" customHeight="1" x14ac:dyDescent="0.3"/>
    <row r="5887" ht="75" hidden="1" customHeight="1" x14ac:dyDescent="0.3"/>
    <row r="5888" ht="75" hidden="1" customHeight="1" x14ac:dyDescent="0.3"/>
    <row r="5889" ht="75" hidden="1" customHeight="1" x14ac:dyDescent="0.3"/>
    <row r="5890" ht="75" hidden="1" customHeight="1" x14ac:dyDescent="0.3"/>
    <row r="5891" ht="75" hidden="1" customHeight="1" x14ac:dyDescent="0.3"/>
    <row r="5892" ht="75" hidden="1" customHeight="1" x14ac:dyDescent="0.3"/>
    <row r="5893" ht="75" hidden="1" customHeight="1" x14ac:dyDescent="0.3"/>
    <row r="5894" ht="75" hidden="1" customHeight="1" x14ac:dyDescent="0.3"/>
    <row r="5895" ht="75" hidden="1" customHeight="1" x14ac:dyDescent="0.3"/>
    <row r="5896" ht="75" hidden="1" customHeight="1" x14ac:dyDescent="0.3"/>
    <row r="5897" ht="75" hidden="1" customHeight="1" x14ac:dyDescent="0.3"/>
    <row r="5898" ht="75" hidden="1" customHeight="1" x14ac:dyDescent="0.3"/>
    <row r="5899" ht="75" hidden="1" customHeight="1" x14ac:dyDescent="0.3"/>
    <row r="5900" ht="75" hidden="1" customHeight="1" x14ac:dyDescent="0.3"/>
    <row r="5901" ht="75" hidden="1" customHeight="1" x14ac:dyDescent="0.3"/>
    <row r="5902" ht="75" hidden="1" customHeight="1" x14ac:dyDescent="0.3"/>
    <row r="5903" ht="75" hidden="1" customHeight="1" x14ac:dyDescent="0.3"/>
    <row r="5904" ht="75" hidden="1" customHeight="1" x14ac:dyDescent="0.3"/>
    <row r="5905" ht="75" hidden="1" customHeight="1" x14ac:dyDescent="0.3"/>
    <row r="5906" ht="75" hidden="1" customHeight="1" x14ac:dyDescent="0.3"/>
    <row r="5907" ht="75" hidden="1" customHeight="1" x14ac:dyDescent="0.3"/>
    <row r="5908" ht="75" hidden="1" customHeight="1" x14ac:dyDescent="0.3"/>
    <row r="5909" ht="75" hidden="1" customHeight="1" x14ac:dyDescent="0.3"/>
    <row r="5910" ht="75" hidden="1" customHeight="1" x14ac:dyDescent="0.3"/>
    <row r="5911" ht="75" hidden="1" customHeight="1" x14ac:dyDescent="0.3"/>
    <row r="5912" ht="75" hidden="1" customHeight="1" x14ac:dyDescent="0.3"/>
    <row r="5913" ht="75" hidden="1" customHeight="1" x14ac:dyDescent="0.3"/>
    <row r="5914" ht="75" hidden="1" customHeight="1" x14ac:dyDescent="0.3"/>
    <row r="5915" ht="75" hidden="1" customHeight="1" x14ac:dyDescent="0.3"/>
    <row r="5916" ht="75" hidden="1" customHeight="1" x14ac:dyDescent="0.3"/>
    <row r="5917" ht="75" hidden="1" customHeight="1" x14ac:dyDescent="0.3"/>
    <row r="5918" ht="75" hidden="1" customHeight="1" x14ac:dyDescent="0.3"/>
    <row r="5919" ht="75" hidden="1" customHeight="1" x14ac:dyDescent="0.3"/>
    <row r="5920" ht="75" hidden="1" customHeight="1" x14ac:dyDescent="0.3"/>
    <row r="5921" ht="75" hidden="1" customHeight="1" x14ac:dyDescent="0.3"/>
    <row r="5922" ht="75" hidden="1" customHeight="1" x14ac:dyDescent="0.3"/>
    <row r="5923" ht="75" hidden="1" customHeight="1" x14ac:dyDescent="0.3"/>
    <row r="5924" ht="75" hidden="1" customHeight="1" x14ac:dyDescent="0.3"/>
    <row r="5925" ht="75" hidden="1" customHeight="1" x14ac:dyDescent="0.3"/>
    <row r="5926" ht="75" hidden="1" customHeight="1" x14ac:dyDescent="0.3"/>
    <row r="5927" ht="75" hidden="1" customHeight="1" x14ac:dyDescent="0.3"/>
    <row r="5928" ht="75" hidden="1" customHeight="1" x14ac:dyDescent="0.3"/>
    <row r="5929" ht="75" hidden="1" customHeight="1" x14ac:dyDescent="0.3"/>
    <row r="5930" ht="75" hidden="1" customHeight="1" x14ac:dyDescent="0.3"/>
    <row r="5931" ht="75" hidden="1" customHeight="1" x14ac:dyDescent="0.3"/>
    <row r="5932" ht="75" hidden="1" customHeight="1" x14ac:dyDescent="0.3"/>
    <row r="5933" ht="75" hidden="1" customHeight="1" x14ac:dyDescent="0.3"/>
    <row r="5934" ht="75" hidden="1" customHeight="1" x14ac:dyDescent="0.3"/>
    <row r="5935" ht="75" hidden="1" customHeight="1" x14ac:dyDescent="0.3"/>
    <row r="5936" ht="75" hidden="1" customHeight="1" x14ac:dyDescent="0.3"/>
    <row r="5937" ht="75" hidden="1" customHeight="1" x14ac:dyDescent="0.3"/>
    <row r="5938" ht="75" hidden="1" customHeight="1" x14ac:dyDescent="0.3"/>
    <row r="5939" ht="75" hidden="1" customHeight="1" x14ac:dyDescent="0.3"/>
    <row r="5940" ht="75" hidden="1" customHeight="1" x14ac:dyDescent="0.3"/>
    <row r="5941" ht="75" hidden="1" customHeight="1" x14ac:dyDescent="0.3"/>
    <row r="5942" ht="75" hidden="1" customHeight="1" x14ac:dyDescent="0.3"/>
    <row r="5943" ht="75" hidden="1" customHeight="1" x14ac:dyDescent="0.3"/>
    <row r="5944" ht="75" hidden="1" customHeight="1" x14ac:dyDescent="0.3"/>
    <row r="5945" ht="75" hidden="1" customHeight="1" x14ac:dyDescent="0.3"/>
    <row r="5946" ht="75" hidden="1" customHeight="1" x14ac:dyDescent="0.3"/>
    <row r="5947" ht="75" hidden="1" customHeight="1" x14ac:dyDescent="0.3"/>
    <row r="5948" ht="75" hidden="1" customHeight="1" x14ac:dyDescent="0.3"/>
    <row r="5949" ht="75" hidden="1" customHeight="1" x14ac:dyDescent="0.3"/>
    <row r="5950" ht="75" hidden="1" customHeight="1" x14ac:dyDescent="0.3"/>
    <row r="5951" ht="75" hidden="1" customHeight="1" x14ac:dyDescent="0.3"/>
    <row r="5952" ht="75" hidden="1" customHeight="1" x14ac:dyDescent="0.3"/>
    <row r="5953" ht="75" hidden="1" customHeight="1" x14ac:dyDescent="0.3"/>
    <row r="5954" ht="75" hidden="1" customHeight="1" x14ac:dyDescent="0.3"/>
    <row r="5955" ht="75" hidden="1" customHeight="1" x14ac:dyDescent="0.3"/>
    <row r="5956" ht="75" hidden="1" customHeight="1" x14ac:dyDescent="0.3"/>
    <row r="5957" ht="75" hidden="1" customHeight="1" x14ac:dyDescent="0.3"/>
    <row r="5958" ht="75" hidden="1" customHeight="1" x14ac:dyDescent="0.3"/>
    <row r="5959" ht="75" hidden="1" customHeight="1" x14ac:dyDescent="0.3"/>
    <row r="5960" ht="75" hidden="1" customHeight="1" x14ac:dyDescent="0.3"/>
    <row r="5961" ht="75" hidden="1" customHeight="1" x14ac:dyDescent="0.3"/>
    <row r="5962" ht="75" hidden="1" customHeight="1" x14ac:dyDescent="0.3"/>
    <row r="5963" ht="75" hidden="1" customHeight="1" x14ac:dyDescent="0.3"/>
    <row r="5964" ht="75" hidden="1" customHeight="1" x14ac:dyDescent="0.3"/>
    <row r="5965" ht="75" hidden="1" customHeight="1" x14ac:dyDescent="0.3"/>
    <row r="5966" ht="75" hidden="1" customHeight="1" x14ac:dyDescent="0.3"/>
    <row r="5967" ht="75" hidden="1" customHeight="1" x14ac:dyDescent="0.3"/>
    <row r="5968" ht="75" hidden="1" customHeight="1" x14ac:dyDescent="0.3"/>
    <row r="5969" ht="75" hidden="1" customHeight="1" x14ac:dyDescent="0.3"/>
    <row r="5970" ht="75" hidden="1" customHeight="1" x14ac:dyDescent="0.3"/>
    <row r="5971" ht="75" hidden="1" customHeight="1" x14ac:dyDescent="0.3"/>
    <row r="5972" ht="75" hidden="1" customHeight="1" x14ac:dyDescent="0.3"/>
    <row r="5973" ht="75" hidden="1" customHeight="1" x14ac:dyDescent="0.3"/>
    <row r="5974" ht="75" hidden="1" customHeight="1" x14ac:dyDescent="0.3"/>
    <row r="5975" ht="75" hidden="1" customHeight="1" x14ac:dyDescent="0.3"/>
    <row r="5976" ht="75" hidden="1" customHeight="1" x14ac:dyDescent="0.3"/>
    <row r="5977" ht="75" hidden="1" customHeight="1" x14ac:dyDescent="0.3"/>
    <row r="5978" ht="75" hidden="1" customHeight="1" x14ac:dyDescent="0.3"/>
    <row r="5979" ht="75" hidden="1" customHeight="1" x14ac:dyDescent="0.3"/>
    <row r="5980" ht="75" hidden="1" customHeight="1" x14ac:dyDescent="0.3"/>
    <row r="5981" ht="75" hidden="1" customHeight="1" x14ac:dyDescent="0.3"/>
    <row r="5982" ht="75" hidden="1" customHeight="1" x14ac:dyDescent="0.3"/>
    <row r="5983" ht="75" hidden="1" customHeight="1" x14ac:dyDescent="0.3"/>
    <row r="5984" ht="75" hidden="1" customHeight="1" x14ac:dyDescent="0.3"/>
    <row r="5985" ht="75" hidden="1" customHeight="1" x14ac:dyDescent="0.3"/>
    <row r="5986" ht="75" hidden="1" customHeight="1" x14ac:dyDescent="0.3"/>
    <row r="5987" ht="75" hidden="1" customHeight="1" x14ac:dyDescent="0.3"/>
    <row r="5988" ht="75" hidden="1" customHeight="1" x14ac:dyDescent="0.3"/>
    <row r="5989" ht="75" hidden="1" customHeight="1" x14ac:dyDescent="0.3"/>
    <row r="5990" ht="75" hidden="1" customHeight="1" x14ac:dyDescent="0.3"/>
    <row r="5991" ht="75" hidden="1" customHeight="1" x14ac:dyDescent="0.3"/>
    <row r="5992" ht="75" hidden="1" customHeight="1" x14ac:dyDescent="0.3"/>
    <row r="5993" ht="75" hidden="1" customHeight="1" x14ac:dyDescent="0.3"/>
    <row r="5994" ht="75" hidden="1" customHeight="1" x14ac:dyDescent="0.3"/>
    <row r="5995" ht="75" hidden="1" customHeight="1" x14ac:dyDescent="0.3"/>
    <row r="5996" ht="75" hidden="1" customHeight="1" x14ac:dyDescent="0.3"/>
    <row r="5997" ht="75" hidden="1" customHeight="1" x14ac:dyDescent="0.3"/>
    <row r="5998" ht="75" hidden="1" customHeight="1" x14ac:dyDescent="0.3"/>
    <row r="5999" ht="75" hidden="1" customHeight="1" x14ac:dyDescent="0.3"/>
    <row r="6000" ht="75" hidden="1" customHeight="1" x14ac:dyDescent="0.3"/>
    <row r="6001" ht="75" hidden="1" customHeight="1" x14ac:dyDescent="0.3"/>
    <row r="6002" ht="75" hidden="1" customHeight="1" x14ac:dyDescent="0.3"/>
    <row r="6003" ht="75" hidden="1" customHeight="1" x14ac:dyDescent="0.3"/>
    <row r="6004" ht="75" hidden="1" customHeight="1" x14ac:dyDescent="0.3"/>
    <row r="6005" ht="75" hidden="1" customHeight="1" x14ac:dyDescent="0.3"/>
    <row r="6006" ht="75" hidden="1" customHeight="1" x14ac:dyDescent="0.3"/>
    <row r="6007" ht="75" hidden="1" customHeight="1" x14ac:dyDescent="0.3"/>
    <row r="6008" ht="75" hidden="1" customHeight="1" x14ac:dyDescent="0.3"/>
    <row r="6009" ht="75" hidden="1" customHeight="1" x14ac:dyDescent="0.3"/>
    <row r="6010" ht="75" hidden="1" customHeight="1" x14ac:dyDescent="0.3"/>
    <row r="6011" ht="75" hidden="1" customHeight="1" x14ac:dyDescent="0.3"/>
    <row r="6012" ht="75" hidden="1" customHeight="1" x14ac:dyDescent="0.3"/>
    <row r="6013" ht="75" hidden="1" customHeight="1" x14ac:dyDescent="0.3"/>
    <row r="6014" ht="75" hidden="1" customHeight="1" x14ac:dyDescent="0.3"/>
    <row r="6015" ht="75" hidden="1" customHeight="1" x14ac:dyDescent="0.3"/>
    <row r="6016" ht="75" hidden="1" customHeight="1" x14ac:dyDescent="0.3"/>
    <row r="6017" ht="75" hidden="1" customHeight="1" x14ac:dyDescent="0.3"/>
    <row r="6018" ht="75" hidden="1" customHeight="1" x14ac:dyDescent="0.3"/>
    <row r="6019" ht="75" hidden="1" customHeight="1" x14ac:dyDescent="0.3"/>
    <row r="6020" ht="75" hidden="1" customHeight="1" x14ac:dyDescent="0.3"/>
    <row r="6021" ht="75" hidden="1" customHeight="1" x14ac:dyDescent="0.3"/>
    <row r="6022" ht="75" hidden="1" customHeight="1" x14ac:dyDescent="0.3"/>
    <row r="6023" ht="75" hidden="1" customHeight="1" x14ac:dyDescent="0.3"/>
    <row r="6024" ht="75" hidden="1" customHeight="1" x14ac:dyDescent="0.3"/>
    <row r="6025" ht="75" hidden="1" customHeight="1" x14ac:dyDescent="0.3"/>
    <row r="6026" ht="75" hidden="1" customHeight="1" x14ac:dyDescent="0.3"/>
    <row r="6027" ht="75" hidden="1" customHeight="1" x14ac:dyDescent="0.3"/>
    <row r="6028" ht="75" hidden="1" customHeight="1" x14ac:dyDescent="0.3"/>
    <row r="6029" ht="75" hidden="1" customHeight="1" x14ac:dyDescent="0.3"/>
    <row r="6030" ht="75" hidden="1" customHeight="1" x14ac:dyDescent="0.3"/>
    <row r="6031" ht="75" hidden="1" customHeight="1" x14ac:dyDescent="0.3"/>
    <row r="6032" ht="75" hidden="1" customHeight="1" x14ac:dyDescent="0.3"/>
    <row r="6033" ht="75" hidden="1" customHeight="1" x14ac:dyDescent="0.3"/>
    <row r="6034" ht="75" hidden="1" customHeight="1" x14ac:dyDescent="0.3"/>
    <row r="6035" ht="75" hidden="1" customHeight="1" x14ac:dyDescent="0.3"/>
    <row r="6036" ht="75" hidden="1" customHeight="1" x14ac:dyDescent="0.3"/>
    <row r="6037" ht="75" hidden="1" customHeight="1" x14ac:dyDescent="0.3"/>
    <row r="6038" ht="75" hidden="1" customHeight="1" x14ac:dyDescent="0.3"/>
    <row r="6039" ht="75" hidden="1" customHeight="1" x14ac:dyDescent="0.3"/>
    <row r="6040" ht="75" hidden="1" customHeight="1" x14ac:dyDescent="0.3"/>
    <row r="6041" ht="75" hidden="1" customHeight="1" x14ac:dyDescent="0.3"/>
    <row r="6042" ht="75" hidden="1" customHeight="1" x14ac:dyDescent="0.3"/>
    <row r="6043" ht="75" hidden="1" customHeight="1" x14ac:dyDescent="0.3"/>
    <row r="6044" ht="75" hidden="1" customHeight="1" x14ac:dyDescent="0.3"/>
    <row r="6045" ht="75" hidden="1" customHeight="1" x14ac:dyDescent="0.3"/>
    <row r="6046" ht="75" hidden="1" customHeight="1" x14ac:dyDescent="0.3"/>
    <row r="6047" ht="75" hidden="1" customHeight="1" x14ac:dyDescent="0.3"/>
    <row r="6048" ht="75" hidden="1" customHeight="1" x14ac:dyDescent="0.3"/>
    <row r="6049" ht="75" hidden="1" customHeight="1" x14ac:dyDescent="0.3"/>
    <row r="6050" ht="75" hidden="1" customHeight="1" x14ac:dyDescent="0.3"/>
    <row r="6051" ht="75" hidden="1" customHeight="1" x14ac:dyDescent="0.3"/>
    <row r="6052" ht="75" hidden="1" customHeight="1" x14ac:dyDescent="0.3"/>
    <row r="6053" ht="75" hidden="1" customHeight="1" x14ac:dyDescent="0.3"/>
    <row r="6054" ht="75" hidden="1" customHeight="1" x14ac:dyDescent="0.3"/>
    <row r="6055" ht="75" hidden="1" customHeight="1" x14ac:dyDescent="0.3"/>
    <row r="6056" ht="75" hidden="1" customHeight="1" x14ac:dyDescent="0.3"/>
    <row r="6057" ht="75" hidden="1" customHeight="1" x14ac:dyDescent="0.3"/>
    <row r="6058" ht="75" hidden="1" customHeight="1" x14ac:dyDescent="0.3"/>
    <row r="6059" ht="75" hidden="1" customHeight="1" x14ac:dyDescent="0.3"/>
    <row r="6060" ht="75" hidden="1" customHeight="1" x14ac:dyDescent="0.3"/>
    <row r="6061" ht="75" hidden="1" customHeight="1" x14ac:dyDescent="0.3"/>
    <row r="6062" ht="75" hidden="1" customHeight="1" x14ac:dyDescent="0.3"/>
    <row r="6063" ht="75" hidden="1" customHeight="1" x14ac:dyDescent="0.3"/>
    <row r="6064" ht="75" hidden="1" customHeight="1" x14ac:dyDescent="0.3"/>
    <row r="6065" ht="75" hidden="1" customHeight="1" x14ac:dyDescent="0.3"/>
    <row r="6066" ht="75" hidden="1" customHeight="1" x14ac:dyDescent="0.3"/>
    <row r="6067" ht="75" hidden="1" customHeight="1" x14ac:dyDescent="0.3"/>
    <row r="6068" ht="75" hidden="1" customHeight="1" x14ac:dyDescent="0.3"/>
    <row r="6069" ht="75" hidden="1" customHeight="1" x14ac:dyDescent="0.3"/>
    <row r="6070" ht="75" hidden="1" customHeight="1" x14ac:dyDescent="0.3"/>
    <row r="6071" ht="75" hidden="1" customHeight="1" x14ac:dyDescent="0.3"/>
    <row r="6072" ht="75" hidden="1" customHeight="1" x14ac:dyDescent="0.3"/>
    <row r="6073" ht="75" hidden="1" customHeight="1" x14ac:dyDescent="0.3"/>
    <row r="6074" ht="75" hidden="1" customHeight="1" x14ac:dyDescent="0.3"/>
    <row r="6075" ht="75" hidden="1" customHeight="1" x14ac:dyDescent="0.3"/>
    <row r="6076" ht="75" hidden="1" customHeight="1" x14ac:dyDescent="0.3"/>
    <row r="6077" ht="75" hidden="1" customHeight="1" x14ac:dyDescent="0.3"/>
    <row r="6078" ht="75" hidden="1" customHeight="1" x14ac:dyDescent="0.3"/>
    <row r="6079" ht="75" hidden="1" customHeight="1" x14ac:dyDescent="0.3"/>
    <row r="6080" ht="75" hidden="1" customHeight="1" x14ac:dyDescent="0.3"/>
    <row r="6081" ht="75" hidden="1" customHeight="1" x14ac:dyDescent="0.3"/>
    <row r="6082" ht="75" hidden="1" customHeight="1" x14ac:dyDescent="0.3"/>
    <row r="6083" ht="75" hidden="1" customHeight="1" x14ac:dyDescent="0.3"/>
    <row r="6084" ht="75" hidden="1" customHeight="1" x14ac:dyDescent="0.3"/>
    <row r="6085" ht="75" hidden="1" customHeight="1" x14ac:dyDescent="0.3"/>
    <row r="6086" ht="75" hidden="1" customHeight="1" x14ac:dyDescent="0.3"/>
    <row r="6087" ht="75" hidden="1" customHeight="1" x14ac:dyDescent="0.3"/>
    <row r="6088" ht="75" hidden="1" customHeight="1" x14ac:dyDescent="0.3"/>
    <row r="6089" ht="75" hidden="1" customHeight="1" x14ac:dyDescent="0.3"/>
    <row r="6090" ht="75" hidden="1" customHeight="1" x14ac:dyDescent="0.3"/>
    <row r="6091" ht="75" hidden="1" customHeight="1" x14ac:dyDescent="0.3"/>
    <row r="6092" ht="75" hidden="1" customHeight="1" x14ac:dyDescent="0.3"/>
    <row r="6093" ht="75" hidden="1" customHeight="1" x14ac:dyDescent="0.3"/>
    <row r="6094" ht="75" hidden="1" customHeight="1" x14ac:dyDescent="0.3"/>
    <row r="6095" ht="75" hidden="1" customHeight="1" x14ac:dyDescent="0.3"/>
    <row r="6096" ht="75" hidden="1" customHeight="1" x14ac:dyDescent="0.3"/>
    <row r="6097" ht="75" hidden="1" customHeight="1" x14ac:dyDescent="0.3"/>
    <row r="6098" ht="75" hidden="1" customHeight="1" x14ac:dyDescent="0.3"/>
    <row r="6099" ht="75" hidden="1" customHeight="1" x14ac:dyDescent="0.3"/>
    <row r="6100" ht="75" hidden="1" customHeight="1" x14ac:dyDescent="0.3"/>
    <row r="6101" ht="75" hidden="1" customHeight="1" x14ac:dyDescent="0.3"/>
    <row r="6102" ht="75" hidden="1" customHeight="1" x14ac:dyDescent="0.3"/>
    <row r="6103" ht="75" hidden="1" customHeight="1" x14ac:dyDescent="0.3"/>
    <row r="6104" ht="75" hidden="1" customHeight="1" x14ac:dyDescent="0.3"/>
    <row r="6105" ht="75" hidden="1" customHeight="1" x14ac:dyDescent="0.3"/>
    <row r="6106" ht="75" hidden="1" customHeight="1" x14ac:dyDescent="0.3"/>
    <row r="6107" ht="75" hidden="1" customHeight="1" x14ac:dyDescent="0.3"/>
    <row r="6108" ht="75" hidden="1" customHeight="1" x14ac:dyDescent="0.3"/>
    <row r="6109" ht="75" hidden="1" customHeight="1" x14ac:dyDescent="0.3"/>
    <row r="6110" ht="75" hidden="1" customHeight="1" x14ac:dyDescent="0.3"/>
    <row r="6111" ht="75" hidden="1" customHeight="1" x14ac:dyDescent="0.3"/>
    <row r="6112" ht="75" hidden="1" customHeight="1" x14ac:dyDescent="0.3"/>
    <row r="6113" ht="75" hidden="1" customHeight="1" x14ac:dyDescent="0.3"/>
    <row r="6114" ht="75" hidden="1" customHeight="1" x14ac:dyDescent="0.3"/>
    <row r="6115" ht="75" hidden="1" customHeight="1" x14ac:dyDescent="0.3"/>
    <row r="6116" ht="75" hidden="1" customHeight="1" x14ac:dyDescent="0.3"/>
    <row r="6117" ht="75" hidden="1" customHeight="1" x14ac:dyDescent="0.3"/>
    <row r="6118" ht="75" hidden="1" customHeight="1" x14ac:dyDescent="0.3"/>
    <row r="6119" ht="75" hidden="1" customHeight="1" x14ac:dyDescent="0.3"/>
    <row r="6120" ht="75" hidden="1" customHeight="1" x14ac:dyDescent="0.3"/>
    <row r="6121" ht="75" hidden="1" customHeight="1" x14ac:dyDescent="0.3"/>
    <row r="6122" ht="75" hidden="1" customHeight="1" x14ac:dyDescent="0.3"/>
    <row r="6123" ht="75" hidden="1" customHeight="1" x14ac:dyDescent="0.3"/>
    <row r="6124" ht="75" hidden="1" customHeight="1" x14ac:dyDescent="0.3"/>
    <row r="6125" ht="75" hidden="1" customHeight="1" x14ac:dyDescent="0.3"/>
    <row r="6126" ht="75" hidden="1" customHeight="1" x14ac:dyDescent="0.3"/>
    <row r="6127" ht="75" hidden="1" customHeight="1" x14ac:dyDescent="0.3"/>
    <row r="6128" ht="75" hidden="1" customHeight="1" x14ac:dyDescent="0.3"/>
    <row r="6129" ht="75" hidden="1" customHeight="1" x14ac:dyDescent="0.3"/>
    <row r="6130" ht="75" hidden="1" customHeight="1" x14ac:dyDescent="0.3"/>
    <row r="6131" ht="75" hidden="1" customHeight="1" x14ac:dyDescent="0.3"/>
    <row r="6132" ht="75" hidden="1" customHeight="1" x14ac:dyDescent="0.3"/>
    <row r="6133" ht="75" hidden="1" customHeight="1" x14ac:dyDescent="0.3"/>
    <row r="6134" ht="75" hidden="1" customHeight="1" x14ac:dyDescent="0.3"/>
    <row r="6135" ht="75" hidden="1" customHeight="1" x14ac:dyDescent="0.3"/>
    <row r="6136" ht="75" hidden="1" customHeight="1" x14ac:dyDescent="0.3"/>
    <row r="6137" ht="75" hidden="1" customHeight="1" x14ac:dyDescent="0.3"/>
    <row r="6138" ht="75" hidden="1" customHeight="1" x14ac:dyDescent="0.3"/>
    <row r="6139" ht="75" hidden="1" customHeight="1" x14ac:dyDescent="0.3"/>
    <row r="6140" ht="75" hidden="1" customHeight="1" x14ac:dyDescent="0.3"/>
    <row r="6141" ht="75" hidden="1" customHeight="1" x14ac:dyDescent="0.3"/>
    <row r="6142" ht="75" hidden="1" customHeight="1" x14ac:dyDescent="0.3"/>
    <row r="6143" ht="75" hidden="1" customHeight="1" x14ac:dyDescent="0.3"/>
    <row r="6144" ht="75" hidden="1" customHeight="1" x14ac:dyDescent="0.3"/>
    <row r="6145" ht="75" hidden="1" customHeight="1" x14ac:dyDescent="0.3"/>
    <row r="6146" ht="75" hidden="1" customHeight="1" x14ac:dyDescent="0.3"/>
    <row r="6147" ht="75" hidden="1" customHeight="1" x14ac:dyDescent="0.3"/>
    <row r="6148" ht="75" hidden="1" customHeight="1" x14ac:dyDescent="0.3"/>
    <row r="6149" ht="75" hidden="1" customHeight="1" x14ac:dyDescent="0.3"/>
    <row r="6150" ht="75" hidden="1" customHeight="1" x14ac:dyDescent="0.3"/>
    <row r="6151" ht="75" hidden="1" customHeight="1" x14ac:dyDescent="0.3"/>
    <row r="6152" ht="75" hidden="1" customHeight="1" x14ac:dyDescent="0.3"/>
    <row r="6153" ht="75" hidden="1" customHeight="1" x14ac:dyDescent="0.3"/>
    <row r="6154" ht="75" hidden="1" customHeight="1" x14ac:dyDescent="0.3"/>
    <row r="6155" ht="75" hidden="1" customHeight="1" x14ac:dyDescent="0.3"/>
    <row r="6156" ht="75" hidden="1" customHeight="1" x14ac:dyDescent="0.3"/>
    <row r="6157" ht="75" hidden="1" customHeight="1" x14ac:dyDescent="0.3"/>
    <row r="6158" ht="75" hidden="1" customHeight="1" x14ac:dyDescent="0.3"/>
    <row r="6159" ht="75" hidden="1" customHeight="1" x14ac:dyDescent="0.3"/>
    <row r="6160" ht="75" hidden="1" customHeight="1" x14ac:dyDescent="0.3"/>
    <row r="6161" ht="75" hidden="1" customHeight="1" x14ac:dyDescent="0.3"/>
    <row r="6162" ht="75" hidden="1" customHeight="1" x14ac:dyDescent="0.3"/>
    <row r="6163" ht="75" hidden="1" customHeight="1" x14ac:dyDescent="0.3"/>
    <row r="6164" ht="75" hidden="1" customHeight="1" x14ac:dyDescent="0.3"/>
    <row r="6165" ht="75" hidden="1" customHeight="1" x14ac:dyDescent="0.3"/>
    <row r="6166" ht="75" hidden="1" customHeight="1" x14ac:dyDescent="0.3"/>
    <row r="6167" ht="75" hidden="1" customHeight="1" x14ac:dyDescent="0.3"/>
    <row r="6168" ht="75" hidden="1" customHeight="1" x14ac:dyDescent="0.3"/>
    <row r="6169" ht="75" hidden="1" customHeight="1" x14ac:dyDescent="0.3"/>
    <row r="6170" ht="75" hidden="1" customHeight="1" x14ac:dyDescent="0.3"/>
    <row r="6171" ht="75" hidden="1" customHeight="1" x14ac:dyDescent="0.3"/>
    <row r="6172" ht="75" hidden="1" customHeight="1" x14ac:dyDescent="0.3"/>
    <row r="6173" ht="75" hidden="1" customHeight="1" x14ac:dyDescent="0.3"/>
    <row r="6174" ht="75" hidden="1" customHeight="1" x14ac:dyDescent="0.3"/>
    <row r="6175" ht="75" hidden="1" customHeight="1" x14ac:dyDescent="0.3"/>
    <row r="6176" ht="75" hidden="1" customHeight="1" x14ac:dyDescent="0.3"/>
    <row r="6177" ht="75" hidden="1" customHeight="1" x14ac:dyDescent="0.3"/>
    <row r="6178" ht="75" hidden="1" customHeight="1" x14ac:dyDescent="0.3"/>
    <row r="6179" ht="75" hidden="1" customHeight="1" x14ac:dyDescent="0.3"/>
    <row r="6180" ht="75" hidden="1" customHeight="1" x14ac:dyDescent="0.3"/>
    <row r="6181" ht="75" hidden="1" customHeight="1" x14ac:dyDescent="0.3"/>
    <row r="6182" ht="75" hidden="1" customHeight="1" x14ac:dyDescent="0.3"/>
    <row r="6183" ht="75" hidden="1" customHeight="1" x14ac:dyDescent="0.3"/>
    <row r="6184" ht="75" hidden="1" customHeight="1" x14ac:dyDescent="0.3"/>
    <row r="6185" ht="75" hidden="1" customHeight="1" x14ac:dyDescent="0.3"/>
    <row r="6186" ht="75" hidden="1" customHeight="1" x14ac:dyDescent="0.3"/>
    <row r="6187" ht="75" hidden="1" customHeight="1" x14ac:dyDescent="0.3"/>
    <row r="6188" ht="75" hidden="1" customHeight="1" x14ac:dyDescent="0.3"/>
    <row r="6189" ht="75" hidden="1" customHeight="1" x14ac:dyDescent="0.3"/>
    <row r="6190" ht="75" hidden="1" customHeight="1" x14ac:dyDescent="0.3"/>
    <row r="6191" ht="75" hidden="1" customHeight="1" x14ac:dyDescent="0.3"/>
    <row r="6192" ht="75" hidden="1" customHeight="1" x14ac:dyDescent="0.3"/>
    <row r="6193" ht="75" hidden="1" customHeight="1" x14ac:dyDescent="0.3"/>
    <row r="6194" ht="75" hidden="1" customHeight="1" x14ac:dyDescent="0.3"/>
    <row r="6195" ht="75" hidden="1" customHeight="1" x14ac:dyDescent="0.3"/>
    <row r="6196" ht="75" hidden="1" customHeight="1" x14ac:dyDescent="0.3"/>
    <row r="6197" ht="75" hidden="1" customHeight="1" x14ac:dyDescent="0.3"/>
    <row r="6198" ht="75" hidden="1" customHeight="1" x14ac:dyDescent="0.3"/>
    <row r="6199" ht="75" hidden="1" customHeight="1" x14ac:dyDescent="0.3"/>
    <row r="6200" ht="75" hidden="1" customHeight="1" x14ac:dyDescent="0.3"/>
    <row r="6201" ht="75" hidden="1" customHeight="1" x14ac:dyDescent="0.3"/>
    <row r="6202" ht="75" hidden="1" customHeight="1" x14ac:dyDescent="0.3"/>
    <row r="6203" ht="75" hidden="1" customHeight="1" x14ac:dyDescent="0.3"/>
    <row r="6204" ht="75" hidden="1" customHeight="1" x14ac:dyDescent="0.3"/>
    <row r="6205" ht="75" hidden="1" customHeight="1" x14ac:dyDescent="0.3"/>
    <row r="6206" ht="75" hidden="1" customHeight="1" x14ac:dyDescent="0.3"/>
    <row r="6207" ht="75" hidden="1" customHeight="1" x14ac:dyDescent="0.3"/>
    <row r="6208" ht="75" hidden="1" customHeight="1" x14ac:dyDescent="0.3"/>
    <row r="6209" ht="75" hidden="1" customHeight="1" x14ac:dyDescent="0.3"/>
    <row r="6210" ht="75" hidden="1" customHeight="1" x14ac:dyDescent="0.3"/>
    <row r="6211" ht="75" hidden="1" customHeight="1" x14ac:dyDescent="0.3"/>
    <row r="6212" ht="75" hidden="1" customHeight="1" x14ac:dyDescent="0.3"/>
    <row r="6213" ht="75" hidden="1" customHeight="1" x14ac:dyDescent="0.3"/>
    <row r="6214" ht="75" hidden="1" customHeight="1" x14ac:dyDescent="0.3"/>
    <row r="6215" ht="75" hidden="1" customHeight="1" x14ac:dyDescent="0.3"/>
    <row r="6216" ht="75" hidden="1" customHeight="1" x14ac:dyDescent="0.3"/>
    <row r="6217" ht="75" hidden="1" customHeight="1" x14ac:dyDescent="0.3"/>
    <row r="6218" ht="75" hidden="1" customHeight="1" x14ac:dyDescent="0.3"/>
    <row r="6219" ht="75" hidden="1" customHeight="1" x14ac:dyDescent="0.3"/>
    <row r="6220" ht="75" hidden="1" customHeight="1" x14ac:dyDescent="0.3"/>
    <row r="6221" ht="75" hidden="1" customHeight="1" x14ac:dyDescent="0.3"/>
    <row r="6222" ht="75" hidden="1" customHeight="1" x14ac:dyDescent="0.3"/>
    <row r="6223" ht="75" hidden="1" customHeight="1" x14ac:dyDescent="0.3"/>
    <row r="6224" ht="75" hidden="1" customHeight="1" x14ac:dyDescent="0.3"/>
    <row r="6225" ht="75" hidden="1" customHeight="1" x14ac:dyDescent="0.3"/>
    <row r="6226" ht="75" hidden="1" customHeight="1" x14ac:dyDescent="0.3"/>
    <row r="6227" ht="75" hidden="1" customHeight="1" x14ac:dyDescent="0.3"/>
    <row r="6228" ht="75" hidden="1" customHeight="1" x14ac:dyDescent="0.3"/>
    <row r="6229" ht="75" hidden="1" customHeight="1" x14ac:dyDescent="0.3"/>
    <row r="6230" ht="75" hidden="1" customHeight="1" x14ac:dyDescent="0.3"/>
    <row r="6231" ht="75" hidden="1" customHeight="1" x14ac:dyDescent="0.3"/>
    <row r="6232" ht="75" hidden="1" customHeight="1" x14ac:dyDescent="0.3"/>
    <row r="6233" ht="75" hidden="1" customHeight="1" x14ac:dyDescent="0.3"/>
    <row r="6234" ht="75" hidden="1" customHeight="1" x14ac:dyDescent="0.3"/>
    <row r="6235" ht="75" hidden="1" customHeight="1" x14ac:dyDescent="0.3"/>
    <row r="6236" ht="75" hidden="1" customHeight="1" x14ac:dyDescent="0.3"/>
    <row r="6237" ht="75" hidden="1" customHeight="1" x14ac:dyDescent="0.3"/>
    <row r="6238" ht="75" hidden="1" customHeight="1" x14ac:dyDescent="0.3"/>
    <row r="6239" ht="75" hidden="1" customHeight="1" x14ac:dyDescent="0.3"/>
    <row r="6240" ht="75" hidden="1" customHeight="1" x14ac:dyDescent="0.3"/>
    <row r="6241" ht="75" hidden="1" customHeight="1" x14ac:dyDescent="0.3"/>
    <row r="6242" ht="75" hidden="1" customHeight="1" x14ac:dyDescent="0.3"/>
    <row r="6243" ht="75" hidden="1" customHeight="1" x14ac:dyDescent="0.3"/>
    <row r="6244" ht="75" hidden="1" customHeight="1" x14ac:dyDescent="0.3"/>
    <row r="6245" ht="75" hidden="1" customHeight="1" x14ac:dyDescent="0.3"/>
    <row r="6246" ht="75" hidden="1" customHeight="1" x14ac:dyDescent="0.3"/>
    <row r="6247" ht="75" hidden="1" customHeight="1" x14ac:dyDescent="0.3"/>
    <row r="6248" ht="75" hidden="1" customHeight="1" x14ac:dyDescent="0.3"/>
    <row r="6249" ht="75" hidden="1" customHeight="1" x14ac:dyDescent="0.3"/>
    <row r="6250" ht="75" hidden="1" customHeight="1" x14ac:dyDescent="0.3"/>
    <row r="6251" ht="75" hidden="1" customHeight="1" x14ac:dyDescent="0.3"/>
    <row r="6252" ht="75" hidden="1" customHeight="1" x14ac:dyDescent="0.3"/>
    <row r="6253" ht="75" hidden="1" customHeight="1" x14ac:dyDescent="0.3"/>
    <row r="6254" ht="75" hidden="1" customHeight="1" x14ac:dyDescent="0.3"/>
    <row r="6255" ht="75" hidden="1" customHeight="1" x14ac:dyDescent="0.3"/>
    <row r="6256" ht="75" hidden="1" customHeight="1" x14ac:dyDescent="0.3"/>
    <row r="6257" ht="75" hidden="1" customHeight="1" x14ac:dyDescent="0.3"/>
    <row r="6258" ht="75" hidden="1" customHeight="1" x14ac:dyDescent="0.3"/>
    <row r="6259" ht="75" hidden="1" customHeight="1" x14ac:dyDescent="0.3"/>
    <row r="6260" ht="75" hidden="1" customHeight="1" x14ac:dyDescent="0.3"/>
    <row r="6261" ht="75" hidden="1" customHeight="1" x14ac:dyDescent="0.3"/>
    <row r="6262" ht="75" hidden="1" customHeight="1" x14ac:dyDescent="0.3"/>
    <row r="6263" ht="75" hidden="1" customHeight="1" x14ac:dyDescent="0.3"/>
    <row r="6264" ht="75" hidden="1" customHeight="1" x14ac:dyDescent="0.3"/>
    <row r="6265" ht="75" hidden="1" customHeight="1" x14ac:dyDescent="0.3"/>
    <row r="6266" ht="75" hidden="1" customHeight="1" x14ac:dyDescent="0.3"/>
    <row r="6267" ht="75" hidden="1" customHeight="1" x14ac:dyDescent="0.3"/>
    <row r="6268" ht="75" hidden="1" customHeight="1" x14ac:dyDescent="0.3"/>
    <row r="6269" ht="75" hidden="1" customHeight="1" x14ac:dyDescent="0.3"/>
    <row r="6270" ht="75" hidden="1" customHeight="1" x14ac:dyDescent="0.3"/>
    <row r="6271" ht="75" hidden="1" customHeight="1" x14ac:dyDescent="0.3"/>
    <row r="6272" ht="75" hidden="1" customHeight="1" x14ac:dyDescent="0.3"/>
    <row r="6273" ht="75" hidden="1" customHeight="1" x14ac:dyDescent="0.3"/>
    <row r="6274" ht="75" hidden="1" customHeight="1" x14ac:dyDescent="0.3"/>
    <row r="6275" ht="75" hidden="1" customHeight="1" x14ac:dyDescent="0.3"/>
    <row r="6276" ht="75" hidden="1" customHeight="1" x14ac:dyDescent="0.3"/>
    <row r="6277" ht="75" hidden="1" customHeight="1" x14ac:dyDescent="0.3"/>
    <row r="6278" ht="75" hidden="1" customHeight="1" x14ac:dyDescent="0.3"/>
    <row r="6279" ht="75" hidden="1" customHeight="1" x14ac:dyDescent="0.3"/>
    <row r="6280" ht="75" hidden="1" customHeight="1" x14ac:dyDescent="0.3"/>
    <row r="6281" ht="75" hidden="1" customHeight="1" x14ac:dyDescent="0.3"/>
    <row r="6282" ht="75" hidden="1" customHeight="1" x14ac:dyDescent="0.3"/>
    <row r="6283" ht="75" hidden="1" customHeight="1" x14ac:dyDescent="0.3"/>
    <row r="6284" ht="75" hidden="1" customHeight="1" x14ac:dyDescent="0.3"/>
    <row r="6285" ht="75" hidden="1" customHeight="1" x14ac:dyDescent="0.3"/>
    <row r="6286" ht="75" hidden="1" customHeight="1" x14ac:dyDescent="0.3"/>
    <row r="6287" ht="75" hidden="1" customHeight="1" x14ac:dyDescent="0.3"/>
    <row r="6288" ht="75" hidden="1" customHeight="1" x14ac:dyDescent="0.3"/>
    <row r="6289" ht="75" hidden="1" customHeight="1" x14ac:dyDescent="0.3"/>
  </sheetData>
  <sheetProtection insertHyperlinks="0" selectLockedCells="1" sort="0"/>
  <conditionalFormatting sqref="G2:G11">
    <cfRule type="cellIs" dxfId="2" priority="1" operator="equal">
      <formula>"G"</formula>
    </cfRule>
    <cfRule type="cellIs" dxfId="1" priority="2" operator="equal">
      <formula>"A"</formula>
    </cfRule>
    <cfRule type="cellIs" dxfId="0" priority="3" operator="equal">
      <formula>"R"</formula>
    </cfRule>
  </conditionalFormatting>
  <hyperlinks>
    <hyperlink ref="J2" r:id="rId1" xr:uid="{2994CF15-58C6-4C34-9057-42E7AA5C0A4B}"/>
    <hyperlink ref="J3" r:id="rId2" xr:uid="{E2C583EC-FC0C-4D54-8FDF-5ED2F272FDFC}"/>
    <hyperlink ref="J4" r:id="rId3" xr:uid="{CBCBB335-2481-494F-90A8-70A0EB38951E}"/>
    <hyperlink ref="J5" r:id="rId4" xr:uid="{BFA4C165-44C6-496D-97D1-0E02FD64ACA7}"/>
    <hyperlink ref="J6" r:id="rId5" xr:uid="{AC2082F2-314C-49CE-A942-F9F7E34CAC2D}"/>
    <hyperlink ref="J7" r:id="rId6" xr:uid="{A9248E97-6D79-497B-A4AF-86D9956B1A96}"/>
    <hyperlink ref="J8" r:id="rId7" xr:uid="{267ACE0A-6C65-4DFB-BECD-FB501EC45E8D}"/>
    <hyperlink ref="J9" r:id="rId8" xr:uid="{9A8B6720-07AD-40F1-8ACF-5DE29471269F}"/>
    <hyperlink ref="J10" r:id="rId9" xr:uid="{3F0EBF18-21B1-4840-9B3A-89E54E42C06A}"/>
    <hyperlink ref="J11" r:id="rId10" xr:uid="{9706F27C-2C8F-4B30-95B0-B82A235318CD}"/>
  </hyperlinks>
  <pageMargins left="0.25" right="0.25" top="0.75" bottom="0.75" header="0.3" footer="0.3"/>
  <pageSetup paperSize="8" fitToWidth="0" orientation="landscape" r:id="rId11"/>
  <headerFooter>
    <oddFooter>&amp;L_x000D_&amp;1#&amp;"Calibri"&amp;11&amp;K000000 Information Classification - 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4"/>
  <sheetViews>
    <sheetView showGridLines="0" topLeftCell="A2" zoomScale="75" zoomScaleNormal="75" workbookViewId="0">
      <selection activeCell="A4" sqref="A4"/>
    </sheetView>
  </sheetViews>
  <sheetFormatPr defaultRowHeight="14.4" outlineLevelRow="1" outlineLevelCol="1" x14ac:dyDescent="0.3"/>
  <cols>
    <col min="1" max="1" width="22.44140625" customWidth="1"/>
    <col min="2" max="6" width="20.5546875" customWidth="1"/>
    <col min="7" max="7" width="25.109375" customWidth="1"/>
    <col min="8" max="8" width="20.5546875" customWidth="1"/>
    <col min="9" max="9" width="23.6640625" customWidth="1"/>
    <col min="10" max="11" width="20.5546875" customWidth="1"/>
    <col min="12" max="12" width="4.5546875" customWidth="1"/>
    <col min="13" max="13" width="27.44140625" customWidth="1" outlineLevel="1"/>
    <col min="14" max="14" width="70" customWidth="1" outlineLevel="1"/>
    <col min="15" max="15" width="33.88671875" customWidth="1" outlineLevel="1"/>
    <col min="16" max="16" width="43.5546875" customWidth="1" outlineLevel="1"/>
    <col min="17" max="17" width="9.109375" customWidth="1" outlineLevel="1"/>
  </cols>
  <sheetData>
    <row r="1" spans="1:23" hidden="1" x14ac:dyDescent="0.3">
      <c r="B1">
        <v>1</v>
      </c>
      <c r="C1">
        <v>1.5</v>
      </c>
      <c r="D1">
        <v>2</v>
      </c>
      <c r="E1">
        <v>2.5</v>
      </c>
      <c r="F1">
        <v>3</v>
      </c>
      <c r="G1">
        <v>3.5</v>
      </c>
      <c r="H1">
        <v>4</v>
      </c>
      <c r="I1">
        <v>4.5</v>
      </c>
      <c r="J1">
        <v>5</v>
      </c>
    </row>
    <row r="2" spans="1:23" ht="21" x14ac:dyDescent="0.4">
      <c r="A2" s="35" t="s">
        <v>99</v>
      </c>
    </row>
    <row r="3" spans="1:23" ht="21.6" thickBot="1" x14ac:dyDescent="0.45">
      <c r="A3" s="35"/>
    </row>
    <row r="4" spans="1:23" ht="18" thickBot="1" x14ac:dyDescent="0.4">
      <c r="B4" s="34"/>
      <c r="C4" s="33" t="s">
        <v>100</v>
      </c>
      <c r="D4" s="44">
        <v>2</v>
      </c>
      <c r="E4" s="32" t="s">
        <v>15</v>
      </c>
      <c r="F4" s="45">
        <v>2</v>
      </c>
      <c r="G4" s="46" t="s">
        <v>16</v>
      </c>
      <c r="H4" s="48">
        <v>2</v>
      </c>
      <c r="I4" s="46" t="s">
        <v>17</v>
      </c>
      <c r="J4" s="47">
        <v>2</v>
      </c>
      <c r="K4" s="32" t="s">
        <v>170</v>
      </c>
      <c r="L4" s="31"/>
      <c r="M4" s="31"/>
      <c r="N4" s="31"/>
      <c r="O4" s="31"/>
      <c r="P4" s="31"/>
      <c r="Q4" s="31"/>
      <c r="R4" s="31"/>
      <c r="S4" s="31"/>
      <c r="T4" s="31"/>
      <c r="U4" s="31"/>
      <c r="V4" s="31"/>
      <c r="W4" s="31"/>
    </row>
    <row r="5" spans="1:23" ht="17.399999999999999" x14ac:dyDescent="0.35">
      <c r="B5" s="36"/>
      <c r="C5" s="37"/>
      <c r="D5" s="36"/>
      <c r="E5" s="31"/>
      <c r="F5" s="36"/>
      <c r="G5" s="31"/>
      <c r="H5" s="36"/>
      <c r="I5" s="31"/>
      <c r="J5" s="36"/>
      <c r="K5" s="31"/>
      <c r="L5" s="31"/>
      <c r="M5" s="31"/>
      <c r="N5" s="31"/>
      <c r="O5" s="31"/>
      <c r="P5" s="31"/>
      <c r="Q5" s="31"/>
      <c r="R5" s="31"/>
      <c r="S5" s="31"/>
      <c r="T5" s="31"/>
      <c r="U5" s="31"/>
      <c r="V5" s="31"/>
      <c r="W5" s="31"/>
    </row>
    <row r="6" spans="1:23" ht="21.6" thickBot="1" x14ac:dyDescent="0.45">
      <c r="A6" s="35" t="s">
        <v>101</v>
      </c>
      <c r="B6" s="75" t="s">
        <v>102</v>
      </c>
      <c r="C6" s="75" t="s">
        <v>103</v>
      </c>
      <c r="D6" s="75" t="s">
        <v>104</v>
      </c>
      <c r="E6" s="75" t="s">
        <v>105</v>
      </c>
      <c r="F6" s="75" t="s">
        <v>106</v>
      </c>
      <c r="G6" s="75" t="s">
        <v>107</v>
      </c>
      <c r="H6" s="75" t="s">
        <v>108</v>
      </c>
      <c r="I6" s="75" t="s">
        <v>109</v>
      </c>
      <c r="J6" s="75" t="s">
        <v>110</v>
      </c>
      <c r="K6" s="63"/>
    </row>
    <row r="7" spans="1:23" ht="42.75" customHeight="1" thickTop="1" thickBot="1" x14ac:dyDescent="0.35">
      <c r="A7" s="74" t="s">
        <v>84</v>
      </c>
      <c r="B7" s="87" t="s">
        <v>111</v>
      </c>
      <c r="C7" s="87"/>
      <c r="D7" s="87" t="s">
        <v>112</v>
      </c>
      <c r="E7" s="87"/>
      <c r="F7" s="87" t="s">
        <v>113</v>
      </c>
      <c r="G7" s="87"/>
      <c r="H7" s="87" t="s">
        <v>114</v>
      </c>
      <c r="I7" s="87"/>
      <c r="J7" s="87" t="s">
        <v>115</v>
      </c>
      <c r="K7" s="87"/>
      <c r="L7" s="28"/>
      <c r="M7" s="102" t="s">
        <v>19</v>
      </c>
      <c r="N7" s="102"/>
      <c r="O7" s="102" t="s">
        <v>116</v>
      </c>
      <c r="P7" s="103"/>
    </row>
    <row r="8" spans="1:23" ht="18" customHeight="1" x14ac:dyDescent="0.3">
      <c r="A8" s="84" t="s">
        <v>21</v>
      </c>
      <c r="B8" s="51" t="str">
        <f>IF(Results!$C$2&gt;B$1,1,IF(Results!$C$2=B$1,2,""))</f>
        <v/>
      </c>
      <c r="C8" s="56" t="str">
        <f>IF(Results!$C$2&gt;C$1,1,IF(Results!$C$2=C$1,2,""))</f>
        <v/>
      </c>
      <c r="D8" s="57" t="str">
        <f>IF(Results!$C$2&gt;D$1,1,IF(Results!$C$2=D$1,2,""))</f>
        <v/>
      </c>
      <c r="E8" s="58" t="str">
        <f>IF(Results!$C$2&gt;E$1,1,IF(Results!$C$2=E$1,2,""))</f>
        <v/>
      </c>
      <c r="F8" s="57" t="str">
        <f>IF(Results!$C$2&gt;F$1,1,IF(Results!$C$2=F$1,2,""))</f>
        <v/>
      </c>
      <c r="G8" s="58" t="str">
        <f>IF(Results!$C$2&gt;G$1,1,IF(Results!$C$2=G$1,2,""))</f>
        <v/>
      </c>
      <c r="H8" s="57" t="str">
        <f>IF(Results!$C$2&gt;H$1,1,IF(Results!$C$2=H$1,2,""))</f>
        <v/>
      </c>
      <c r="I8" s="58" t="str">
        <f>IF(Results!$C$2&gt;I$1,1,IF(Results!$C$2=I$1,2,""))</f>
        <v/>
      </c>
      <c r="J8" s="57" t="str">
        <f>IF(Results!$C$2&gt;J$1,1,IF(Results!$C$2=J$1,2,""))</f>
        <v/>
      </c>
      <c r="K8" s="62"/>
      <c r="M8" s="98" t="str">
        <f>Results!H2</f>
        <v>Use this space to explain why you selected the current score</v>
      </c>
      <c r="N8" s="99"/>
      <c r="O8" s="98" t="str">
        <f>Results!I2</f>
        <v>Use this space to identify areas for improvement which would increase your score towards your target</v>
      </c>
      <c r="P8" s="99"/>
    </row>
    <row r="9" spans="1:23" ht="17.25" customHeight="1" x14ac:dyDescent="0.3">
      <c r="A9" s="85"/>
      <c r="B9" s="52">
        <f>IF(Results!$D$2&gt;B$1,1,IF(Results!$D$2=B$1,2,""))</f>
        <v>2</v>
      </c>
      <c r="C9" s="53" t="str">
        <f>IF(Results!$D$2&gt;C$1,1,IF(Results!$D$2=C$1,2,""))</f>
        <v/>
      </c>
      <c r="D9" s="54" t="str">
        <f>IF(Results!$D$2&gt;D$1,1,IF(Results!$D$2=D$1,2,""))</f>
        <v/>
      </c>
      <c r="E9" s="55" t="str">
        <f>IF(Results!$D$2&gt;E$1,1,IF(Results!$D$2=E$1,2,""))</f>
        <v/>
      </c>
      <c r="F9" s="54" t="str">
        <f>IF(Results!$D$2&gt;F$1,1,IF(Results!$D$2=F$1,2,""))</f>
        <v/>
      </c>
      <c r="G9" s="55" t="str">
        <f>IF(Results!$D$2&gt;G$1,1,IF(Results!$D$2=G$1,2,""))</f>
        <v/>
      </c>
      <c r="H9" s="54" t="str">
        <f>IF(Results!$D$2&gt;H$1,1,IF(Results!$D$2=H$1,2,""))</f>
        <v/>
      </c>
      <c r="I9" s="55" t="str">
        <f>IF(Results!$D$2&gt;I$1,1,IF(Results!$D$2=I$1,2,""))</f>
        <v/>
      </c>
      <c r="J9" s="54" t="str">
        <f>IF(Results!$D$2&gt;J$1,1,IF(Results!$D$2=J$1,2,""))</f>
        <v/>
      </c>
      <c r="K9" s="59"/>
      <c r="M9" s="99"/>
      <c r="N9" s="99"/>
      <c r="O9" s="99"/>
      <c r="P9" s="99"/>
    </row>
    <row r="10" spans="1:23" ht="19.5" customHeight="1" x14ac:dyDescent="0.3">
      <c r="A10" s="85"/>
      <c r="B10" s="40">
        <f>IF(Results!$E$2&gt;B$1,1,IF(Results!$E$2=B$1,2,""))</f>
        <v>1</v>
      </c>
      <c r="C10" s="41">
        <f>IF(Results!$E$2&gt;C$1,1,IF(Results!$E$2=C$1,2,""))</f>
        <v>1</v>
      </c>
      <c r="D10" s="42">
        <f>IF(Results!$E$2&gt;D$1,1,IF(Results!$E$2=D$1,2,""))</f>
        <v>1</v>
      </c>
      <c r="E10" s="43">
        <f>IF(Results!$E$2&gt;E$1,1,IF(Results!$E$2=E$1,2,""))</f>
        <v>1</v>
      </c>
      <c r="F10" s="42">
        <f>IF(Results!$E$2&gt;F$1,1,IF(Results!$E$2=F$1,2,""))</f>
        <v>1</v>
      </c>
      <c r="G10" s="43">
        <f>IF(Results!$E$2&gt;G$1,1,IF(Results!$E$2=G$1,2,""))</f>
        <v>1</v>
      </c>
      <c r="H10" s="42">
        <f>IF(Results!$E$2&gt;H$1,1,IF(Results!$E$2=H$1,2,""))</f>
        <v>1</v>
      </c>
      <c r="I10" s="43">
        <f>IF(Results!$E$2&gt;I$1,1,IF(Results!$E$2=I$1,2,""))</f>
        <v>1</v>
      </c>
      <c r="J10" s="42">
        <f>IF(Results!$E$2&gt;J$1,1,IF(Results!$E$2=J$1,2,""))</f>
        <v>2</v>
      </c>
      <c r="K10" s="59"/>
      <c r="M10" s="99"/>
      <c r="N10" s="99"/>
      <c r="O10" s="99"/>
      <c r="P10" s="99"/>
    </row>
    <row r="11" spans="1:23" ht="19.95" customHeight="1" thickBot="1" x14ac:dyDescent="0.35">
      <c r="A11" s="85"/>
      <c r="B11" s="49">
        <f>IF(ROUND('Vs Peers'!$K$6/0.5,0)*0.5&gt;B$1,1,IF(ROUND('Vs Peers'!$K$6/0.5,0)*0.5=B$1,2,""))</f>
        <v>1</v>
      </c>
      <c r="C11" s="49">
        <f>IF(ROUND('Vs Peers'!$K$6/0.5,0)*0.5&gt;C$1,1,IF(ROUND('Vs Peers'!$K$6/0.5,0)*0.5=C$1,2,""))</f>
        <v>1</v>
      </c>
      <c r="D11" s="49">
        <f>IF(ROUND('Vs Peers'!$K$6/0.5,0)*0.5&gt;D$1,1,IF(ROUND('Vs Peers'!$K$6/0.5,0)*0.5=D$1,2,""))</f>
        <v>1</v>
      </c>
      <c r="E11" s="49">
        <f>IF(ROUND('Vs Peers'!$K$6/0.5,0)*0.5&gt;E$1,1,IF(ROUND('Vs Peers'!$K$6/0.5,0)*0.5=E$1,2,""))</f>
        <v>1</v>
      </c>
      <c r="F11" s="49">
        <f>IF(ROUND('Vs Peers'!$K$6/0.5,0)*0.5&gt;F$1,1,IF(ROUND('Vs Peers'!$K$6/0.5,0)*0.5=F$1,2,""))</f>
        <v>2</v>
      </c>
      <c r="G11" s="49" t="str">
        <f>IF(ROUND('Vs Peers'!$K$6/0.5,0)*0.5&gt;G$1,1,IF(ROUND('Vs Peers'!$K$6/0.5,0)*0.5=G$1,2,""))</f>
        <v/>
      </c>
      <c r="H11" s="49" t="str">
        <f>IF(ROUND('Vs Peers'!$J$6/0.5,0)*0.5&gt;H$1,1,IF(ROUND('Vs Peers'!$J$6/0.5,0)*0.5=H$1,2,""))</f>
        <v/>
      </c>
      <c r="I11" s="49" t="str">
        <f>IF(ROUND('Vs Peers'!$J$6/0.5,0)*0.5&gt;I$1,1,IF(ROUND('Vs Peers'!$J$6/0.5,0)*0.5=I$1,2,""))</f>
        <v/>
      </c>
      <c r="J11" s="49" t="str">
        <f>IF(ROUND('Vs Peers'!$J$6/0.5,0)*0.5&gt;J$1,1,IF(ROUND('Vs Peers'!$J$6/0.5,0)*0.5=J$1,2,""))</f>
        <v/>
      </c>
      <c r="K11" s="59"/>
      <c r="M11" s="99"/>
      <c r="N11" s="99"/>
      <c r="O11" s="99"/>
      <c r="P11" s="99"/>
    </row>
    <row r="12" spans="1:23" ht="70.5" hidden="1" customHeight="1" outlineLevel="1" thickBot="1" x14ac:dyDescent="0.35">
      <c r="A12" s="86"/>
      <c r="B12" s="88" t="s">
        <v>117</v>
      </c>
      <c r="C12" s="88"/>
      <c r="D12" s="89" t="s">
        <v>118</v>
      </c>
      <c r="E12" s="90"/>
      <c r="F12" s="91" t="s">
        <v>119</v>
      </c>
      <c r="G12" s="91"/>
      <c r="H12" s="89" t="s">
        <v>120</v>
      </c>
      <c r="I12" s="90"/>
      <c r="J12" s="91" t="s">
        <v>26</v>
      </c>
      <c r="K12" s="104"/>
      <c r="L12" s="30"/>
      <c r="M12" s="99"/>
      <c r="N12" s="99"/>
      <c r="O12" s="99"/>
      <c r="P12" s="99"/>
    </row>
    <row r="13" spans="1:23" ht="18.75" customHeight="1" collapsed="1" x14ac:dyDescent="0.3">
      <c r="A13" s="84" t="s">
        <v>121</v>
      </c>
      <c r="B13" s="51" t="str">
        <f>IF(Results!$C$3&gt;B$1,1,IF(Results!$C$3=B$1,2,""))</f>
        <v/>
      </c>
      <c r="C13" s="56" t="str">
        <f>IF(Results!$C$3&gt;C$1,1,IF(Results!$C$3=C$1,2,""))</f>
        <v/>
      </c>
      <c r="D13" s="57" t="str">
        <f>IF(Results!$C$3&gt;D$1,1,IF(Results!$C$3=D$1,2,""))</f>
        <v/>
      </c>
      <c r="E13" s="58" t="str">
        <f>IF(Results!$C$3&gt;E$1,1,IF(Results!$C$3=E$1,2,""))</f>
        <v/>
      </c>
      <c r="F13" s="57" t="str">
        <f>IF(Results!$C$3&gt;F$1,1,IF(Results!$C$3=F$1,2,""))</f>
        <v/>
      </c>
      <c r="G13" s="58" t="str">
        <f>IF(Results!$C$3&gt;G$1,1,IF(Results!$C$3=G$1,2,""))</f>
        <v/>
      </c>
      <c r="H13" s="57" t="str">
        <f>IF(Results!$C$3&gt;H$1,1,IF(Results!$C$3=H$1,2,""))</f>
        <v/>
      </c>
      <c r="I13" s="58" t="str">
        <f>IF(Results!$C$3&gt;I$1,1,IF(Results!$C$3=I$1,2,""))</f>
        <v/>
      </c>
      <c r="J13" s="57" t="str">
        <f>IF(Results!$C$3&gt;J$1,1,IF(Results!$C$3=J$1,2,""))</f>
        <v/>
      </c>
      <c r="K13" s="62"/>
      <c r="M13" s="98" t="str">
        <f>Results!H3</f>
        <v>Use this space to explain why you selected the current score</v>
      </c>
      <c r="N13" s="99"/>
      <c r="O13" s="98" t="str">
        <f>Results!I3</f>
        <v>Use this space to identify areas for improvement which would increase your score towards your target</v>
      </c>
      <c r="P13" s="99"/>
    </row>
    <row r="14" spans="1:23" ht="18.45" customHeight="1" x14ac:dyDescent="0.3">
      <c r="A14" s="85"/>
      <c r="B14" s="52">
        <f>IF(Results!$D$3&gt;B$1,1,IF(Results!$D$3=B$1,2,""))</f>
        <v>2</v>
      </c>
      <c r="C14" s="53" t="str">
        <f>IF(Results!$D$3&gt;C$1,1,IF(Results!$D$3=C$1,2,""))</f>
        <v/>
      </c>
      <c r="D14" s="54" t="str">
        <f>IF(Results!$D$3&gt;D$1,1,IF(Results!$D$3=D$1,2,""))</f>
        <v/>
      </c>
      <c r="E14" s="55" t="str">
        <f>IF(Results!$D$3&gt;E$1,1,IF(Results!$D$3=E$1,2,""))</f>
        <v/>
      </c>
      <c r="F14" s="54" t="str">
        <f>IF(Results!$D$3&gt;F$1,1,IF(Results!$D$3=F$1,2,""))</f>
        <v/>
      </c>
      <c r="G14" s="55" t="str">
        <f>IF(Results!$D$3&gt;G$1,1,IF(Results!$D$3=G$1,2,""))</f>
        <v/>
      </c>
      <c r="H14" s="54" t="str">
        <f>IF(Results!$D$3&gt;H$1,1,IF(Results!$D$3=H$1,2,""))</f>
        <v/>
      </c>
      <c r="I14" s="55" t="str">
        <f>IF(Results!$D$3&gt;I$1,1,IF(Results!$D$3=I$1,2,""))</f>
        <v/>
      </c>
      <c r="J14" s="54" t="str">
        <f>IF(Results!$D$3&gt;J$1,1,IF(Results!$D$3=J$1,2,""))</f>
        <v/>
      </c>
      <c r="K14" s="59"/>
      <c r="M14" s="99"/>
      <c r="N14" s="99"/>
      <c r="O14" s="99"/>
      <c r="P14" s="99"/>
    </row>
    <row r="15" spans="1:23" ht="17.25" customHeight="1" x14ac:dyDescent="0.3">
      <c r="A15" s="85"/>
      <c r="B15" s="40">
        <f>IF(Results!$E$3&gt;B$1,1,IF(Results!$E$3=B$1,2,""))</f>
        <v>1</v>
      </c>
      <c r="C15" s="41">
        <f>IF(Results!$E$3&gt;C$1,1,IF(Results!$E$3=C$1,2,""))</f>
        <v>1</v>
      </c>
      <c r="D15" s="42">
        <f>IF(Results!$E$3&gt;D$1,1,IF(Results!$E$3=D$1,2,""))</f>
        <v>1</v>
      </c>
      <c r="E15" s="43">
        <f>IF(Results!$E$3&gt;E$1,1,IF(Results!$E$3=E$1,2,""))</f>
        <v>1</v>
      </c>
      <c r="F15" s="42">
        <f>IF(Results!$E$3&gt;F$1,1,IF(Results!$E$3=F$1,2,""))</f>
        <v>1</v>
      </c>
      <c r="G15" s="43">
        <f>IF(Results!$E$3&gt;G$1,1,IF(Results!$E$3=G$1,2,""))</f>
        <v>1</v>
      </c>
      <c r="H15" s="42">
        <f>IF(Results!$E$3&gt;H$1,1,IF(Results!$E$3=H$1,2,""))</f>
        <v>1</v>
      </c>
      <c r="I15" s="43">
        <f>IF(Results!$E$3&gt;I$1,1,IF(Results!$E$3=I$1,2,""))</f>
        <v>1</v>
      </c>
      <c r="J15" s="42">
        <f>IF(Results!$E$3&gt;J$1,1,IF(Results!$E$3=J$1,2,""))</f>
        <v>2</v>
      </c>
      <c r="K15" s="59"/>
      <c r="M15" s="99"/>
      <c r="N15" s="99"/>
      <c r="O15" s="99"/>
      <c r="P15" s="99"/>
    </row>
    <row r="16" spans="1:23" ht="19.5" customHeight="1" thickBot="1" x14ac:dyDescent="0.35">
      <c r="A16" s="85"/>
      <c r="B16" s="49">
        <f>IF(ROUND('Vs Peers'!$K$7/0.5,0)*0.5&gt;B$1,1,IF(ROUND('Vs Peers'!$K$7/0.5,0)*0.5=B$1,2,""))</f>
        <v>1</v>
      </c>
      <c r="C16" s="49">
        <f>IF(ROUND('Vs Peers'!$K$7/0.5,0)*0.5&gt;C$1,1,IF(ROUND('Vs Peers'!$K$7/0.5,0)*0.5=C$1,2,""))</f>
        <v>1</v>
      </c>
      <c r="D16" s="49">
        <f>IF(ROUND('Vs Peers'!$K$7/0.5,0)*0.5&gt;D$1,1,IF(ROUND('Vs Peers'!$K$7/0.5,0)*0.5=D$1,2,""))</f>
        <v>1</v>
      </c>
      <c r="E16" s="49">
        <f>IF(ROUND('Vs Peers'!$K$7/0.5,0)*0.5&gt;E$1,1,IF(ROUND('Vs Peers'!$K$7/0.5,0)*0.5=E$1,2,""))</f>
        <v>1</v>
      </c>
      <c r="F16" s="49">
        <f>IF(ROUND('Vs Peers'!$K$7/0.5,0)*0.5&gt;F$1,1,IF(ROUND('Vs Peers'!$K$7/0.5,0)*0.5=F$1,2,""))</f>
        <v>2</v>
      </c>
      <c r="G16" s="49" t="str">
        <f>IF(ROUND('Vs Peers'!$K$7/0.5,0)*0.5&gt;G$1,1,IF(ROUND('Vs Peers'!$K$7/0.5,0)*0.5=G$1,2,""))</f>
        <v/>
      </c>
      <c r="H16" s="49" t="str">
        <f>IF(ROUND('Vs Peers'!$J$7/0.5,0)*0.5&gt;H$1,1,IF(ROUND('Vs Peers'!$J$7/0.5,0)*0.5=H$1,2,""))</f>
        <v/>
      </c>
      <c r="I16" s="49" t="str">
        <f>IF(ROUND('Vs Peers'!$J$7/0.5,0)*0.5&gt;I$1,1,IF(ROUND('Vs Peers'!$J$7/0.5,0)*0.5=I$1,2,""))</f>
        <v/>
      </c>
      <c r="J16" s="49" t="str">
        <f>IF(ROUND('Vs Peers'!$J$7/0.5,0)*0.5&gt;J$1,1,IF(ROUND('Vs Peers'!$J$7/0.5,0)*0.5=J$1,2,""))</f>
        <v/>
      </c>
      <c r="K16" s="61"/>
      <c r="M16" s="99"/>
      <c r="N16" s="99"/>
      <c r="O16" s="99"/>
      <c r="P16" s="99"/>
    </row>
    <row r="17" spans="1:17" ht="129.75" hidden="1" customHeight="1" outlineLevel="1" thickBot="1" x14ac:dyDescent="0.35">
      <c r="A17" s="86"/>
      <c r="B17" s="92" t="s">
        <v>117</v>
      </c>
      <c r="C17" s="92"/>
      <c r="D17" s="82" t="s">
        <v>32</v>
      </c>
      <c r="E17" s="83"/>
      <c r="F17" s="93" t="s">
        <v>122</v>
      </c>
      <c r="G17" s="93"/>
      <c r="H17" s="82" t="s">
        <v>123</v>
      </c>
      <c r="I17" s="83"/>
      <c r="J17" s="93" t="s">
        <v>124</v>
      </c>
      <c r="K17" s="94"/>
      <c r="L17" s="30"/>
      <c r="M17" s="99"/>
      <c r="N17" s="99"/>
      <c r="O17" s="99"/>
      <c r="P17" s="99"/>
      <c r="Q17" s="30"/>
    </row>
    <row r="18" spans="1:17" collapsed="1" x14ac:dyDescent="0.3">
      <c r="A18" s="84" t="s">
        <v>36</v>
      </c>
      <c r="B18" s="51" t="str">
        <f>IF(Results!$C$4&gt;B$1,1,IF(Results!$C$4=B$1,2,""))</f>
        <v/>
      </c>
      <c r="C18" s="56" t="str">
        <f>IF(Results!$C$4&gt;C$1,1,IF(Results!$C$4=C$1,2,""))</f>
        <v/>
      </c>
      <c r="D18" s="57" t="str">
        <f>IF(Results!$C$4&gt;D$1,1,IF(Results!$C$4=D$1,2,""))</f>
        <v/>
      </c>
      <c r="E18" s="58" t="str">
        <f>IF(Results!$C$4&gt;E$1,1,IF(Results!$C$4=E$1,2,""))</f>
        <v/>
      </c>
      <c r="F18" s="57" t="str">
        <f>IF(Results!$C$4&gt;F$1,1,IF(Results!$C$4=F$1,2,""))</f>
        <v/>
      </c>
      <c r="G18" s="58" t="str">
        <f>IF(Results!$C$4&gt;G$1,1,IF(Results!$C$4=G$1,2,""))</f>
        <v/>
      </c>
      <c r="H18" s="57" t="str">
        <f>IF(Results!$C$4&gt;H$1,1,IF(Results!$C$4=H$1,2,""))</f>
        <v/>
      </c>
      <c r="I18" s="58" t="str">
        <f>IF(Results!$C$4&gt;I$1,1,IF(Results!$C$4=I$1,2,""))</f>
        <v/>
      </c>
      <c r="J18" s="57" t="str">
        <f>IF(Results!$C$4&gt;J$1,1,IF(Results!$C$4=J$1,2,""))</f>
        <v/>
      </c>
      <c r="K18" s="62"/>
      <c r="M18" s="98" t="str">
        <f>Results!H4</f>
        <v>Use this space to explain why you selected the current score</v>
      </c>
      <c r="N18" s="99"/>
      <c r="O18" s="98" t="str">
        <f>Results!I4</f>
        <v>Use this space to identify areas for improvement which would increase your score towards your target</v>
      </c>
      <c r="P18" s="99"/>
    </row>
    <row r="19" spans="1:17" ht="13.95" customHeight="1" x14ac:dyDescent="0.3">
      <c r="A19" s="85"/>
      <c r="B19" s="52">
        <f>IF(Results!$D$4&gt;B$1,1,IF(Results!$D$4=B$1,2,""))</f>
        <v>2</v>
      </c>
      <c r="C19" s="53" t="str">
        <f>IF(Results!$D$4&gt;C$1,1,IF(Results!$D$4=C$1,2,""))</f>
        <v/>
      </c>
      <c r="D19" s="54" t="str">
        <f>IF(Results!$D$4&gt;D$1,1,IF(Results!$D$4=D$1,2,""))</f>
        <v/>
      </c>
      <c r="E19" s="55" t="str">
        <f>IF(Results!$D$4&gt;E$1,1,IF(Results!$D$4=E$1,2,""))</f>
        <v/>
      </c>
      <c r="F19" s="54" t="str">
        <f>IF(Results!$D$4&gt;F$1,1,IF(Results!$D$4=F$1,2,""))</f>
        <v/>
      </c>
      <c r="G19" s="55" t="str">
        <f>IF(Results!$D$4&gt;G$1,1,IF(Results!$D$4=G$1,2,""))</f>
        <v/>
      </c>
      <c r="H19" s="54" t="str">
        <f>IF(Results!$D$4&gt;H$1,1,IF(Results!$D$4=H$1,2,""))</f>
        <v/>
      </c>
      <c r="I19" s="55" t="str">
        <f>IF(Results!$D$4&gt;I$1,1,IF(Results!$D$4=I$1,2,""))</f>
        <v/>
      </c>
      <c r="J19" s="54" t="str">
        <f>IF(Results!$D$4&gt;J$1,1,IF(Results!$D$4=J$1,2,""))</f>
        <v/>
      </c>
      <c r="K19" s="59"/>
      <c r="M19" s="99"/>
      <c r="N19" s="99"/>
      <c r="O19" s="99"/>
      <c r="P19" s="99"/>
    </row>
    <row r="20" spans="1:17" x14ac:dyDescent="0.3">
      <c r="A20" s="85"/>
      <c r="B20" s="40">
        <f>IF(Results!$E$4&gt;B$1,1,IF(Results!$E$4=B$1,2,""))</f>
        <v>1</v>
      </c>
      <c r="C20" s="41">
        <f>IF(Results!$E$4&gt;C$1,1,IF(Results!$E$4=C$1,2,""))</f>
        <v>1</v>
      </c>
      <c r="D20" s="42">
        <f>IF(Results!$E$4&gt;D$1,1,IF(Results!$E$4=D$1,2,""))</f>
        <v>1</v>
      </c>
      <c r="E20" s="43">
        <f>IF(Results!$E$4&gt;E$1,1,IF(Results!$E$4=E$1,2,""))</f>
        <v>1</v>
      </c>
      <c r="F20" s="42">
        <f>IF(Results!$E$4&gt;F$1,1,IF(Results!$E$4=F$1,2,""))</f>
        <v>1</v>
      </c>
      <c r="G20" s="43">
        <f>IF(Results!$E$4&gt;G$1,1,IF(Results!$E$4=G$1,2,""))</f>
        <v>1</v>
      </c>
      <c r="H20" s="42">
        <f>IF(Results!$E$4&gt;H$1,1,IF(Results!$E$4=H$1,2,""))</f>
        <v>1</v>
      </c>
      <c r="I20" s="43">
        <f>IF(Results!$E$4&gt;I$1,1,IF(Results!$E$4=I$1,2,""))</f>
        <v>1</v>
      </c>
      <c r="J20" s="42">
        <f>IF(Results!$E$4&gt;J$1,1,IF(Results!$E$4=J$1,2,""))</f>
        <v>2</v>
      </c>
      <c r="K20" s="59"/>
      <c r="M20" s="99"/>
      <c r="N20" s="99"/>
      <c r="O20" s="99"/>
      <c r="P20" s="99"/>
    </row>
    <row r="21" spans="1:17" ht="17.7" customHeight="1" thickBot="1" x14ac:dyDescent="0.35">
      <c r="A21" s="85"/>
      <c r="B21" s="49">
        <f>IF(ROUND('Vs Peers'!$K$8/0.5,0)*0.5&gt;B$1,1,IF(ROUND('Vs Peers'!$K$8/0.5,0)*0.5=B$1,2,""))</f>
        <v>1</v>
      </c>
      <c r="C21" s="49">
        <f>IF(ROUND('Vs Peers'!$K$8/0.5,0)*0.5&gt;C$1,1,IF(ROUND('Vs Peers'!$K$8/0.5,0)*0.5=C$1,2,""))</f>
        <v>1</v>
      </c>
      <c r="D21" s="49">
        <f>IF(ROUND('Vs Peers'!$K$8/0.5,0)*0.5&gt;D$1,1,IF(ROUND('Vs Peers'!$K$8/0.5,0)*0.5=D$1,2,""))</f>
        <v>1</v>
      </c>
      <c r="E21" s="49">
        <f>IF(ROUND('Vs Peers'!$K$8/0.5,0)*0.5&gt;E$1,1,IF(ROUND('Vs Peers'!$K$8/0.5,0)*0.5=E$1,2,""))</f>
        <v>1</v>
      </c>
      <c r="F21" s="49">
        <f>IF(ROUND('Vs Peers'!$K$8/0.5,0)*0.5&gt;F$1,1,IF(ROUND('Vs Peers'!$K$8/0.5,0)*0.5=F$1,2,""))</f>
        <v>1</v>
      </c>
      <c r="G21" s="49">
        <f>IF(ROUND('Vs Peers'!$K$8/0.5,0)*0.5&gt;G$1,1,IF(ROUND('Vs Peers'!$K$8/0.5,0)*0.5=G$1,2,""))</f>
        <v>2</v>
      </c>
      <c r="H21" s="49" t="str">
        <f>IF(ROUND('Vs Peers'!$J$8/0.5,0)*0.5&gt;H$1,1,IF(ROUND('Vs Peers'!$J$8/0.5,0)*0.5=H$1,2,""))</f>
        <v/>
      </c>
      <c r="I21" s="49" t="str">
        <f>IF(ROUND('Vs Peers'!$J$8/0.5,0)*0.5&gt;I$1,1,IF(ROUND('Vs Peers'!$J$8/0.5,0)*0.5=I$1,2,""))</f>
        <v/>
      </c>
      <c r="J21" s="49" t="str">
        <f>IF(ROUND('Vs Peers'!$J$8/0.5,0)*0.5&gt;J$1,1,IF(ROUND('Vs Peers'!$J$8/0.5,0)*0.5=J$1,2,""))</f>
        <v/>
      </c>
      <c r="K21" s="61"/>
      <c r="M21" s="99"/>
      <c r="N21" s="99"/>
      <c r="O21" s="99"/>
      <c r="P21" s="99"/>
    </row>
    <row r="22" spans="1:17" ht="110.25" hidden="1" customHeight="1" outlineLevel="1" thickBot="1" x14ac:dyDescent="0.35">
      <c r="A22" s="86"/>
      <c r="B22" s="92" t="s">
        <v>125</v>
      </c>
      <c r="C22" s="92"/>
      <c r="D22" s="82" t="s">
        <v>126</v>
      </c>
      <c r="E22" s="83"/>
      <c r="F22" s="93" t="s">
        <v>127</v>
      </c>
      <c r="G22" s="93"/>
      <c r="H22" s="82" t="s">
        <v>40</v>
      </c>
      <c r="I22" s="83"/>
      <c r="J22" s="93" t="s">
        <v>41</v>
      </c>
      <c r="K22" s="94"/>
      <c r="L22" s="30"/>
      <c r="M22" s="99"/>
      <c r="N22" s="99"/>
      <c r="O22" s="99"/>
      <c r="P22" s="99"/>
    </row>
    <row r="23" spans="1:17" ht="15" customHeight="1" collapsed="1" x14ac:dyDescent="0.3">
      <c r="A23" s="84" t="s">
        <v>128</v>
      </c>
      <c r="B23" s="51" t="str">
        <f>IF(Results!$C$5&gt;B$1,1,IF(Results!$C$5=B$1,2,""))</f>
        <v/>
      </c>
      <c r="C23" s="56" t="str">
        <f>IF(Results!$C$5&gt;C$1,1,IF(Results!$C$5=C$1,2,""))</f>
        <v/>
      </c>
      <c r="D23" s="57" t="str">
        <f>IF(Results!$C$5&gt;D$1,1,IF(Results!$C$5=D$1,2,""))</f>
        <v/>
      </c>
      <c r="E23" s="58" t="str">
        <f>IF(Results!$C$5&gt;E$1,1,IF(Results!$C$5=E$1,2,""))</f>
        <v/>
      </c>
      <c r="F23" s="57" t="str">
        <f>IF(Results!$C$5&gt;F$1,1,IF(Results!$C$5=F$1,2,""))</f>
        <v/>
      </c>
      <c r="G23" s="58" t="str">
        <f>IF(Results!$C$5&gt;G$1,1,IF(Results!$C$5=G$1,2,""))</f>
        <v/>
      </c>
      <c r="H23" s="57" t="str">
        <f>IF(Results!$C$5&gt;H$1,1,IF(Results!$C$5=H$1,2,""))</f>
        <v/>
      </c>
      <c r="I23" s="58" t="str">
        <f>IF(Results!$C$5&gt;I$1,1,IF(Results!$C$5=I$1,2,""))</f>
        <v/>
      </c>
      <c r="J23" s="57" t="str">
        <f>IF(Results!$C$5&gt;J$1,1,IF(Results!$C$5=J$1,2,""))</f>
        <v/>
      </c>
      <c r="K23" s="62"/>
      <c r="M23" s="98" t="str">
        <f>Results!H5</f>
        <v>Use this space to explain why you selected the current score</v>
      </c>
      <c r="N23" s="99"/>
      <c r="O23" s="98" t="str">
        <f>Results!I5</f>
        <v>Use this space to identify areas for improvement which would increase your score towards your target</v>
      </c>
      <c r="P23" s="99"/>
    </row>
    <row r="24" spans="1:17" x14ac:dyDescent="0.3">
      <c r="A24" s="85"/>
      <c r="B24" s="52">
        <f>IF(Results!$D$5&gt;B$1,1,IF(Results!$D$5=B$1,2,""))</f>
        <v>2</v>
      </c>
      <c r="C24" s="53" t="str">
        <f>IF(Results!$D$5&gt;C$1,1,IF(Results!$D$5=C$1,2,""))</f>
        <v/>
      </c>
      <c r="D24" s="54" t="str">
        <f>IF(Results!$D$5&gt;D$1,1,IF(Results!$D$5=D$1,2,""))</f>
        <v/>
      </c>
      <c r="E24" s="55" t="str">
        <f>IF(Results!$D$5&gt;E$1,1,IF(Results!$D$5=E$1,2,""))</f>
        <v/>
      </c>
      <c r="F24" s="54" t="str">
        <f>IF(Results!$D$5&gt;F$1,1,IF(Results!$D$5=F$1,2,""))</f>
        <v/>
      </c>
      <c r="G24" s="55" t="str">
        <f>IF(Results!$D$5&gt;G$1,1,IF(Results!$D$5=G$1,2,""))</f>
        <v/>
      </c>
      <c r="H24" s="54" t="str">
        <f>IF(Results!$D$5&gt;H$1,1,IF(Results!$D$5=H$1,2,""))</f>
        <v/>
      </c>
      <c r="I24" s="55" t="str">
        <f>IF(Results!$D$5&gt;I$1,1,IF(Results!$D$5=I$1,2,""))</f>
        <v/>
      </c>
      <c r="J24" s="54" t="str">
        <f>IF(Results!$D$5&gt;J$1,1,IF(Results!$D$5=J$1,2,""))</f>
        <v/>
      </c>
      <c r="K24" s="59"/>
      <c r="M24" s="99"/>
      <c r="N24" s="99"/>
      <c r="O24" s="99"/>
      <c r="P24" s="99"/>
    </row>
    <row r="25" spans="1:17" ht="16.5" customHeight="1" x14ac:dyDescent="0.3">
      <c r="A25" s="85"/>
      <c r="B25" s="40">
        <f>IF(Results!$E$5&gt;B$1,1,IF(Results!$E$5=B$1,2,""))</f>
        <v>1</v>
      </c>
      <c r="C25" s="41">
        <f>IF(Results!$E$5&gt;C$1,1,IF(Results!$E$5=C$1,2,""))</f>
        <v>1</v>
      </c>
      <c r="D25" s="42">
        <f>IF(Results!$E$5&gt;D$1,1,IF(Results!$E$5=D$1,2,""))</f>
        <v>1</v>
      </c>
      <c r="E25" s="43">
        <f>IF(Results!$E$5&gt;E$1,1,IF(Results!$E$5=E$1,2,""))</f>
        <v>1</v>
      </c>
      <c r="F25" s="42">
        <f>IF(Results!$E$5&gt;F$1,1,IF(Results!$E$5=F$1,2,""))</f>
        <v>1</v>
      </c>
      <c r="G25" s="43">
        <f>IF(Results!$E$5&gt;G$1,1,IF(Results!$E$5=G$1,2,""))</f>
        <v>1</v>
      </c>
      <c r="H25" s="42">
        <f>IF(Results!$E$5&gt;H$1,1,IF(Results!$E$5=H$1,2,""))</f>
        <v>1</v>
      </c>
      <c r="I25" s="43">
        <f>IF(Results!$E$5&gt;I$1,1,IF(Results!$E$5=I$1,2,""))</f>
        <v>1</v>
      </c>
      <c r="J25" s="42">
        <f>IF(Results!$E$5&gt;J$1,1,IF(Results!$E$5=J$1,2,""))</f>
        <v>2</v>
      </c>
      <c r="K25" s="59"/>
      <c r="M25" s="99"/>
      <c r="N25" s="99"/>
      <c r="O25" s="99"/>
      <c r="P25" s="99"/>
    </row>
    <row r="26" spans="1:17" ht="15" thickBot="1" x14ac:dyDescent="0.35">
      <c r="A26" s="85"/>
      <c r="B26" s="60">
        <f>IF(ROUND('Vs Peers'!$K$9/0.5,0)*0.5&gt;B$1,1,IF(ROUND('Vs Peers'!$K$9/0.5,0)*0.5=B$1,2,""))</f>
        <v>1</v>
      </c>
      <c r="C26" s="60">
        <f>IF(ROUND('Vs Peers'!$K$9/0.5,0)*0.5&gt;C$1,1,IF(ROUND('Vs Peers'!$K$9/0.5,0)*0.5=C$1,2,""))</f>
        <v>1</v>
      </c>
      <c r="D26" s="60">
        <f>IF(ROUND('Vs Peers'!$K$9/0.5,0)*0.5&gt;D$1,1,IF(ROUND('Vs Peers'!$K$9/0.5,0)*0.5=D$1,2,""))</f>
        <v>1</v>
      </c>
      <c r="E26" s="60">
        <f>IF(ROUND('Vs Peers'!$K$9/0.5,0)*0.5&gt;E$1,1,IF(ROUND('Vs Peers'!$K$9/0.5,0)*0.5=E$1,2,""))</f>
        <v>1</v>
      </c>
      <c r="F26" s="60">
        <f>IF(ROUND('Vs Peers'!$K$9/0.5,0)*0.5&gt;F$1,1,IF(ROUND('Vs Peers'!$K$9/0.5,0)*0.5=F$1,2,""))</f>
        <v>2</v>
      </c>
      <c r="G26" s="60" t="str">
        <f>IF(ROUND('Vs Peers'!$K$9/0.5,0)*0.5&gt;G$1,1,IF(ROUND('Vs Peers'!$K$9/0.5,0)*0.5=G$1,2,""))</f>
        <v/>
      </c>
      <c r="H26" s="60" t="str">
        <f>IF(ROUND('Vs Peers'!$J$9/0.5,0)*0.5&gt;H$1,1,IF(ROUND('Vs Peers'!$J$9/0.5,0)*0.5=H$1,2,""))</f>
        <v/>
      </c>
      <c r="I26" s="60" t="str">
        <f>IF(ROUND('Vs Peers'!$J$9/0.5,0)*0.5&gt;I$1,1,IF(ROUND('Vs Peers'!$J$9/0.5,0)*0.5=I$1,2,""))</f>
        <v/>
      </c>
      <c r="J26" s="60" t="str">
        <f>IF(ROUND('Vs Peers'!$J$9/0.5,0)*0.5&gt;J$1,1,IF(ROUND('Vs Peers'!$J$9/0.5,0)*0.5=J$1,2,""))</f>
        <v/>
      </c>
      <c r="K26" s="61"/>
      <c r="M26" s="99"/>
      <c r="N26" s="99"/>
      <c r="O26" s="99"/>
      <c r="P26" s="99"/>
    </row>
    <row r="27" spans="1:17" ht="90" hidden="1" customHeight="1" outlineLevel="1" thickBot="1" x14ac:dyDescent="0.35">
      <c r="A27" s="86"/>
      <c r="B27" s="92" t="s">
        <v>129</v>
      </c>
      <c r="C27" s="92"/>
      <c r="D27" s="82" t="s">
        <v>44</v>
      </c>
      <c r="E27" s="83"/>
      <c r="F27" s="93" t="s">
        <v>45</v>
      </c>
      <c r="G27" s="93"/>
      <c r="H27" s="82" t="s">
        <v>46</v>
      </c>
      <c r="I27" s="83"/>
      <c r="J27" s="93" t="s">
        <v>47</v>
      </c>
      <c r="K27" s="94"/>
      <c r="L27" s="30"/>
      <c r="M27" s="99"/>
      <c r="N27" s="99"/>
      <c r="O27" s="99"/>
      <c r="P27" s="99"/>
    </row>
    <row r="28" spans="1:17" collapsed="1" x14ac:dyDescent="0.3">
      <c r="A28" s="84" t="s">
        <v>48</v>
      </c>
      <c r="B28" s="51" t="str">
        <f>IF(Results!$C$6&gt;B$1,1,IF(Results!$C$6=B$1,2,""))</f>
        <v/>
      </c>
      <c r="C28" s="56" t="str">
        <f>IF(Results!$C$6&gt;C$1,1,IF(Results!$C$6=C$1,2,""))</f>
        <v/>
      </c>
      <c r="D28" s="57" t="str">
        <f>IF(Results!$C$6&gt;D$1,1,IF(Results!$C$6=D$1,2,""))</f>
        <v/>
      </c>
      <c r="E28" s="58" t="str">
        <f>IF(Results!$C$6&gt;E$1,1,IF(Results!$C$6=E$1,2,""))</f>
        <v/>
      </c>
      <c r="F28" s="57" t="str">
        <f>IF(Results!$C$6&gt;F$1,1,IF(Results!$C$6=F$1,2,""))</f>
        <v/>
      </c>
      <c r="G28" s="58" t="str">
        <f>IF(Results!$C$6&gt;G$1,1,IF(Results!$C$6=G$1,2,""))</f>
        <v/>
      </c>
      <c r="H28" s="57" t="str">
        <f>IF(Results!$C$6&gt;H$1,1,IF(Results!$C$6=H$1,2,""))</f>
        <v/>
      </c>
      <c r="I28" s="58" t="str">
        <f>IF(Results!$C$6&gt;I$1,1,IF(Results!$C$6=I$1,2,""))</f>
        <v/>
      </c>
      <c r="J28" s="57" t="str">
        <f>IF(Results!$C$6&gt;J$1,1,IF(Results!$C$6=J$1,2,""))</f>
        <v/>
      </c>
      <c r="K28" s="62"/>
      <c r="M28" s="98" t="str">
        <f>Results!H6</f>
        <v>Use this space to explain why you selected the current score</v>
      </c>
      <c r="N28" s="99"/>
      <c r="O28" s="98" t="str">
        <f>Results!I6</f>
        <v>Use this space to identify areas for improvement which would increase your score towards your target</v>
      </c>
      <c r="P28" s="99"/>
    </row>
    <row r="29" spans="1:17" ht="14.25" customHeight="1" x14ac:dyDescent="0.3">
      <c r="A29" s="85"/>
      <c r="B29" s="52">
        <f>IF(Results!$D$6&gt;B$1,1,IF(Results!$D$6=B$1,2,""))</f>
        <v>2</v>
      </c>
      <c r="C29" s="53" t="str">
        <f>IF(Results!$D$6&gt;C$1,1,IF(Results!$D$6=C$1,2,""))</f>
        <v/>
      </c>
      <c r="D29" s="54" t="str">
        <f>IF(Results!$D$6&gt;D$1,1,IF(Results!$D$6=D$1,2,""))</f>
        <v/>
      </c>
      <c r="E29" s="55" t="str">
        <f>IF(Results!$D$6&gt;E$1,1,IF(Results!$D$6=E$1,2,""))</f>
        <v/>
      </c>
      <c r="F29" s="54" t="str">
        <f>IF(Results!$D$6&gt;F$1,1,IF(Results!$D$6=F$1,2,""))</f>
        <v/>
      </c>
      <c r="G29" s="55" t="str">
        <f>IF(Results!$D$6&gt;G$1,1,IF(Results!$D$6=G$1,2,""))</f>
        <v/>
      </c>
      <c r="H29" s="54" t="str">
        <f>IF(Results!$D$6&gt;H$1,1,IF(Results!$D$6=H$1,2,""))</f>
        <v/>
      </c>
      <c r="I29" s="55" t="str">
        <f>IF(Results!$D$6&gt;I$1,1,IF(Results!$D$6=I$1,2,""))</f>
        <v/>
      </c>
      <c r="J29" s="54" t="str">
        <f>IF(Results!$D$6&gt;J$1,1,IF(Results!$D$6=J$1,2,""))</f>
        <v/>
      </c>
      <c r="K29" s="59"/>
      <c r="M29" s="99"/>
      <c r="N29" s="99"/>
      <c r="O29" s="99"/>
      <c r="P29" s="99"/>
    </row>
    <row r="30" spans="1:17" x14ac:dyDescent="0.3">
      <c r="A30" s="85"/>
      <c r="B30" s="40">
        <f>IF(Results!$E$6&gt;B$1,1,IF(Results!$E$6=B$1,2,""))</f>
        <v>1</v>
      </c>
      <c r="C30" s="41">
        <f>IF(Results!$E$6&gt;C$1,1,IF(Results!$E$6=C$1,2,""))</f>
        <v>1</v>
      </c>
      <c r="D30" s="42">
        <f>IF(Results!$E$6&gt;D$1,1,IF(Results!$E$6=D$1,2,""))</f>
        <v>1</v>
      </c>
      <c r="E30" s="43">
        <f>IF(Results!$E$6&gt;E$1,1,IF(Results!$E$6=E$1,2,""))</f>
        <v>1</v>
      </c>
      <c r="F30" s="42">
        <f>IF(Results!$E$6&gt;F$1,1,IF(Results!$E$6=F$1,2,""))</f>
        <v>1</v>
      </c>
      <c r="G30" s="43">
        <f>IF(Results!$E$6&gt;G$1,1,IF(Results!$E$6=G$1,2,""))</f>
        <v>1</v>
      </c>
      <c r="H30" s="42">
        <f>IF(Results!$E$6&gt;H$1,1,IF(Results!$E$6=H$1,2,""))</f>
        <v>1</v>
      </c>
      <c r="I30" s="43">
        <f>IF(Results!$E$6&gt;I$1,1,IF(Results!$E$6=I$1,2,""))</f>
        <v>1</v>
      </c>
      <c r="J30" s="42">
        <f>IF(Results!$E$6&gt;J$1,1,IF(Results!$E$6=J$1,2,""))</f>
        <v>2</v>
      </c>
      <c r="K30" s="59"/>
      <c r="M30" s="99"/>
      <c r="N30" s="99"/>
      <c r="O30" s="99"/>
      <c r="P30" s="99"/>
    </row>
    <row r="31" spans="1:17" ht="14.25" customHeight="1" thickBot="1" x14ac:dyDescent="0.35">
      <c r="A31" s="85"/>
      <c r="B31" s="49">
        <f>IF(ROUND('Vs Peers'!$K$10/0.5,0)*0.5&gt;B$1,1,IF(ROUND('Vs Peers'!$K$10/0.5,0)*0.5=B$1,2,""))</f>
        <v>1</v>
      </c>
      <c r="C31" s="49">
        <f>IF(ROUND('Vs Peers'!$K$10/0.5,0)*0.5&gt;C$1,1,IF(ROUND('Vs Peers'!$K$10/0.5,0)*0.5=C$1,2,""))</f>
        <v>1</v>
      </c>
      <c r="D31" s="49">
        <f>IF(ROUND('Vs Peers'!$K$10/0.5,0)*0.5&gt;D$1,1,IF(ROUND('Vs Peers'!$K$10/0.5,0)*0.5=D$1,2,""))</f>
        <v>1</v>
      </c>
      <c r="E31" s="49">
        <f>IF(ROUND('Vs Peers'!$K$10/0.5,0)*0.5&gt;E$1,1,IF(ROUND('Vs Peers'!$K$10/0.5,0)*0.5=E$1,2,""))</f>
        <v>1</v>
      </c>
      <c r="F31" s="49">
        <f>IF(ROUND('Vs Peers'!$K$10/0.5,0)*0.5&gt;F$1,1,IF(ROUND('Vs Peers'!$K$10/0.5,0)*0.5=F$1,2,""))</f>
        <v>2</v>
      </c>
      <c r="G31" s="49" t="str">
        <f>IF(ROUND('Vs Peers'!$K$10/0.5,0)*0.5&gt;G$1,1,IF(ROUND('Vs Peers'!$K$10/0.5,0)*0.5=G$1,2,""))</f>
        <v/>
      </c>
      <c r="H31" s="49" t="str">
        <f>IF(ROUND('Vs Peers'!$J$10/0.5,0)*0.5&gt;H$1,1,IF(ROUND('Vs Peers'!$J$10/0.5,0)*0.5=H$1,2,""))</f>
        <v/>
      </c>
      <c r="I31" s="49" t="str">
        <f>IF(ROUND('Vs Peers'!$J$10/0.5,0)*0.5&gt;I$1,1,IF(ROUND('Vs Peers'!$J$10/0.5,0)*0.5=I$1,2,""))</f>
        <v/>
      </c>
      <c r="J31" s="49" t="str">
        <f>IF(ROUND('Vs Peers'!$J$10/0.5,0)*0.5&gt;J$1,1,IF(ROUND('Vs Peers'!$J$10/0.5,0)*0.5=J$1,2,""))</f>
        <v/>
      </c>
      <c r="K31" s="61"/>
      <c r="M31" s="99"/>
      <c r="N31" s="99"/>
      <c r="O31" s="99"/>
      <c r="P31" s="99"/>
    </row>
    <row r="32" spans="1:17" ht="123.75" hidden="1" customHeight="1" outlineLevel="1" thickBot="1" x14ac:dyDescent="0.35">
      <c r="A32" s="86"/>
      <c r="B32" s="92" t="s">
        <v>130</v>
      </c>
      <c r="C32" s="92"/>
      <c r="D32" s="82" t="s">
        <v>131</v>
      </c>
      <c r="E32" s="83"/>
      <c r="F32" s="93" t="s">
        <v>132</v>
      </c>
      <c r="G32" s="93"/>
      <c r="H32" s="82" t="s">
        <v>133</v>
      </c>
      <c r="I32" s="83"/>
      <c r="J32" s="93" t="s">
        <v>53</v>
      </c>
      <c r="K32" s="94"/>
      <c r="L32" s="30"/>
      <c r="M32" s="99"/>
      <c r="N32" s="99"/>
      <c r="O32" s="99"/>
      <c r="P32" s="99"/>
    </row>
    <row r="33" spans="1:16" ht="14.25" customHeight="1" collapsed="1" x14ac:dyDescent="0.3">
      <c r="A33" s="84" t="s">
        <v>54</v>
      </c>
      <c r="B33" s="51" t="str">
        <f>IF(Results!$C$7&gt;B$1,1,IF(Results!$C$7=B$1,2,""))</f>
        <v/>
      </c>
      <c r="C33" s="56" t="str">
        <f>IF(Results!$C$7&gt;C$1,1,IF(Results!$C$7=C$1,2,""))</f>
        <v/>
      </c>
      <c r="D33" s="57" t="str">
        <f>IF(Results!$C$7&gt;D$1,1,IF(Results!$C$7=D$1,2,""))</f>
        <v/>
      </c>
      <c r="E33" s="58" t="str">
        <f>IF(Results!$C$7&gt;E$1,1,IF(Results!$C$7=E$1,2,""))</f>
        <v/>
      </c>
      <c r="F33" s="57" t="str">
        <f>IF(Results!$C$7&gt;F$1,1,IF(Results!$C$7=F$1,2,""))</f>
        <v/>
      </c>
      <c r="G33" s="58" t="str">
        <f>IF(Results!$C$7&gt;G$1,1,IF(Results!$C$7=G$1,2,""))</f>
        <v/>
      </c>
      <c r="H33" s="57" t="str">
        <f>IF(Results!$C$7&gt;H$1,1,IF(Results!$C$7=H$1,2,""))</f>
        <v/>
      </c>
      <c r="I33" s="58" t="str">
        <f>IF(Results!$C$7&gt;I$1,1,IF(Results!$C$7=I$1,2,""))</f>
        <v/>
      </c>
      <c r="J33" s="57" t="str">
        <f>IF(Results!$C$7&gt;J$1,1,IF(Results!$C$7=J$1,2,""))</f>
        <v/>
      </c>
      <c r="K33" s="62"/>
      <c r="M33" s="98" t="str">
        <f>Results!H7</f>
        <v>Use this space to explain why you selected the current score</v>
      </c>
      <c r="N33" s="99"/>
      <c r="O33" s="98" t="str">
        <f>Results!I7</f>
        <v>Use this space to identify areas for improvement which would increase your score towards your target</v>
      </c>
      <c r="P33" s="99"/>
    </row>
    <row r="34" spans="1:16" x14ac:dyDescent="0.3">
      <c r="A34" s="85"/>
      <c r="B34" s="52">
        <f>IF(Results!$D$7&gt;B$1,1,IF(Results!$D$7=B$1,2,""))</f>
        <v>2</v>
      </c>
      <c r="C34" s="53" t="str">
        <f>IF(Results!$D$7&gt;C$1,1,IF(Results!$D$7=C$1,2,""))</f>
        <v/>
      </c>
      <c r="D34" s="54" t="str">
        <f>IF(Results!$D$7&gt;D$1,1,IF(Results!$D$7=D$1,2,""))</f>
        <v/>
      </c>
      <c r="E34" s="55" t="str">
        <f>IF(Results!$D$7&gt;E$1,1,IF(Results!$D$7=E$1,2,""))</f>
        <v/>
      </c>
      <c r="F34" s="54" t="str">
        <f>IF(Results!$D$7&gt;F$1,1,IF(Results!$D$7=F$1,2,""))</f>
        <v/>
      </c>
      <c r="G34" s="55" t="str">
        <f>IF(Results!$D$7&gt;G$1,1,IF(Results!$D$7=G$1,2,""))</f>
        <v/>
      </c>
      <c r="H34" s="54" t="str">
        <f>IF(Results!$D$7&gt;H$1,1,IF(Results!$D$7=H$1,2,""))</f>
        <v/>
      </c>
      <c r="I34" s="55" t="str">
        <f>IF(Results!$D$7&gt;I$1,1,IF(Results!$D$7=I$1,2,""))</f>
        <v/>
      </c>
      <c r="J34" s="54" t="str">
        <f>IF(Results!$D$7&gt;J$1,1,IF(Results!$D$7=J$1,2,""))</f>
        <v/>
      </c>
      <c r="K34" s="59"/>
      <c r="M34" s="99"/>
      <c r="N34" s="99"/>
      <c r="O34" s="99"/>
      <c r="P34" s="99"/>
    </row>
    <row r="35" spans="1:16" ht="14.25" customHeight="1" x14ac:dyDescent="0.3">
      <c r="A35" s="85"/>
      <c r="B35" s="40">
        <f>IF(Results!$E$7&gt;B$1,1,IF(Results!$E$7=B$1,2,""))</f>
        <v>1</v>
      </c>
      <c r="C35" s="41">
        <f>IF(Results!$E$7&gt;C$1,1,IF(Results!$E$7=C$1,2,""))</f>
        <v>1</v>
      </c>
      <c r="D35" s="42">
        <f>IF(Results!$E$7&gt;D$1,1,IF(Results!$E$7=D$1,2,""))</f>
        <v>1</v>
      </c>
      <c r="E35" s="43">
        <f>IF(Results!$E$7&gt;E$1,1,IF(Results!$E$7=E$1,2,""))</f>
        <v>1</v>
      </c>
      <c r="F35" s="42">
        <f>IF(Results!$E$7&gt;F$1,1,IF(Results!$E$7=F$1,2,""))</f>
        <v>1</v>
      </c>
      <c r="G35" s="43">
        <f>IF(Results!$E$7&gt;G$1,1,IF(Results!$E$7=G$1,2,""))</f>
        <v>1</v>
      </c>
      <c r="H35" s="42">
        <f>IF(Results!$E$7&gt;H$1,1,IF(Results!$E$7=H$1,2,""))</f>
        <v>1</v>
      </c>
      <c r="I35" s="43">
        <f>IF(Results!$E$7&gt;I$1,1,IF(Results!$E$7=I$1,2,""))</f>
        <v>1</v>
      </c>
      <c r="J35" s="42">
        <f>IF(Results!$E$7&gt;J$1,1,IF(Results!$E$7=J$1,2,""))</f>
        <v>2</v>
      </c>
      <c r="K35" s="59"/>
      <c r="M35" s="99"/>
      <c r="N35" s="99"/>
      <c r="O35" s="99"/>
      <c r="P35" s="99"/>
    </row>
    <row r="36" spans="1:16" ht="15.75" customHeight="1" thickBot="1" x14ac:dyDescent="0.35">
      <c r="A36" s="85"/>
      <c r="B36" s="50">
        <f>IF(ROUND('Vs Peers'!$K$11/0.5,0)*0.5&gt;B$1,1,IF(ROUND('Vs Peers'!$K$11/0.5,0)*0.5=B$1,2,""))</f>
        <v>1</v>
      </c>
      <c r="C36" s="50">
        <f>IF(ROUND('Vs Peers'!$K$11/0.5,0)*0.5&gt;C$1,1,IF(ROUND('Vs Peers'!$K$11/0.5,0)*0.5=C$1,2,""))</f>
        <v>1</v>
      </c>
      <c r="D36" s="50">
        <f>IF(ROUND('Vs Peers'!$K$11/0.5,0)*0.5&gt;D$1,1,IF(ROUND('Vs Peers'!$K$11/0.5,0)*0.5=D$1,2,""))</f>
        <v>1</v>
      </c>
      <c r="E36" s="50">
        <f>IF(ROUND('Vs Peers'!$K$11/0.5,0)*0.5&gt;E$1,1,IF(ROUND('Vs Peers'!$K$11/0.5,0)*0.5=E$1,2,""))</f>
        <v>1</v>
      </c>
      <c r="F36" s="50">
        <f>IF(ROUND('Vs Peers'!$K$11/0.5,0)*0.5&gt;F$1,1,IF(ROUND('Vs Peers'!$K$11/0.5,0)*0.5=F$1,2,""))</f>
        <v>2</v>
      </c>
      <c r="G36" s="50" t="str">
        <f>IF(ROUND('Vs Peers'!$K$11/0.5,0)*0.5&gt;G$1,1,IF(ROUND('Vs Peers'!$K$11/0.5,0)*0.5=G$1,2,""))</f>
        <v/>
      </c>
      <c r="H36" s="50" t="str">
        <f>IF(ROUND('Vs Peers'!$J$11/0.5,0)*0.5&gt;H$1,1,IF(ROUND('Vs Peers'!$J$11/0.5,0)*0.5=H$1,2,""))</f>
        <v/>
      </c>
      <c r="I36" s="50" t="str">
        <f>IF(ROUND('Vs Peers'!$J$11/0.5,0)*0.5&gt;I$1,1,IF(ROUND('Vs Peers'!$J$11/0.5,0)*0.5=I$1,2,""))</f>
        <v/>
      </c>
      <c r="J36" s="50" t="str">
        <f>IF(ROUND('Vs Peers'!$J$11/0.5,0)*0.5&gt;J$1,1,IF(ROUND('Vs Peers'!$J$11/0.5,0)*0.5=J$1,2,""))</f>
        <v/>
      </c>
      <c r="K36" s="61"/>
      <c r="M36" s="99"/>
      <c r="N36" s="99"/>
      <c r="O36" s="99"/>
      <c r="P36" s="99"/>
    </row>
    <row r="37" spans="1:16" ht="108.45" hidden="1" customHeight="1" outlineLevel="1" thickBot="1" x14ac:dyDescent="0.35">
      <c r="A37" s="86"/>
      <c r="B37" s="92" t="s">
        <v>134</v>
      </c>
      <c r="C37" s="92"/>
      <c r="D37" s="82" t="s">
        <v>135</v>
      </c>
      <c r="E37" s="83"/>
      <c r="F37" s="93" t="s">
        <v>136</v>
      </c>
      <c r="G37" s="93"/>
      <c r="H37" s="82" t="s">
        <v>137</v>
      </c>
      <c r="I37" s="83"/>
      <c r="J37" s="93" t="s">
        <v>138</v>
      </c>
      <c r="K37" s="94"/>
      <c r="L37" s="30"/>
      <c r="M37" s="99"/>
      <c r="N37" s="99"/>
      <c r="O37" s="99"/>
      <c r="P37" s="99"/>
    </row>
    <row r="38" spans="1:16" collapsed="1" x14ac:dyDescent="0.3">
      <c r="A38" s="84" t="s">
        <v>60</v>
      </c>
      <c r="B38" s="51" t="str">
        <f>IF(Results!$C$8&gt;B$1,1,IF(Results!$C$8=B$1,2,""))</f>
        <v/>
      </c>
      <c r="C38" s="56" t="str">
        <f>IF(Results!$C$8&gt;C$1,1,IF(Results!$C$8=C$1,2,""))</f>
        <v/>
      </c>
      <c r="D38" s="57" t="str">
        <f>IF(Results!$C$8&gt;D$1,1,IF(Results!$C$8=D$1,2,""))</f>
        <v/>
      </c>
      <c r="E38" s="58" t="str">
        <f>IF(Results!$C$8&gt;E$1,1,IF(Results!$C$8=E$1,2,""))</f>
        <v/>
      </c>
      <c r="F38" s="57" t="str">
        <f>IF(Results!$C$8&gt;F$1,1,IF(Results!$C$8=F$1,2,""))</f>
        <v/>
      </c>
      <c r="G38" s="58" t="str">
        <f>IF(Results!$C$8&gt;G$1,1,IF(Results!$C$8=G$1,2,""))</f>
        <v/>
      </c>
      <c r="H38" s="57" t="str">
        <f>IF(Results!$C$8&gt;H$1,1,IF(Results!$C$8=H$1,2,""))</f>
        <v/>
      </c>
      <c r="I38" s="58" t="str">
        <f>IF(Results!$C$8&gt;I$1,1,IF(Results!$C$8=I$1,2,""))</f>
        <v/>
      </c>
      <c r="J38" s="57" t="str">
        <f>IF(Results!$C$8&gt;J$1,1,IF(Results!$C$8=J$1,2,""))</f>
        <v/>
      </c>
      <c r="K38" s="62"/>
      <c r="M38" s="98" t="str">
        <f>Results!H8</f>
        <v>Use this space to explain why you selected the current score</v>
      </c>
      <c r="N38" s="99"/>
      <c r="O38" s="98" t="str">
        <f>Results!I8</f>
        <v>Use this space to identify areas for improvement which would increase your score towards your target</v>
      </c>
      <c r="P38" s="99"/>
    </row>
    <row r="39" spans="1:16" x14ac:dyDescent="0.3">
      <c r="A39" s="85"/>
      <c r="B39" s="52">
        <f>IF(Results!$D$8&gt;B$1,1,IF(Results!$D$8=B$1,2,""))</f>
        <v>2</v>
      </c>
      <c r="C39" s="53" t="str">
        <f>IF(Results!$D$8&gt;C$1,1,IF(Results!$D$8=C$1,2,""))</f>
        <v/>
      </c>
      <c r="D39" s="54" t="str">
        <f>IF(Results!$D$8&gt;D$1,1,IF(Results!$D$8=D$1,2,""))</f>
        <v/>
      </c>
      <c r="E39" s="55" t="str">
        <f>IF(Results!$D$8&gt;E$1,1,IF(Results!$D$8=E$1,2,""))</f>
        <v/>
      </c>
      <c r="F39" s="54" t="str">
        <f>IF(Results!$D$8&gt;F$1,1,IF(Results!$D$8=F$1,2,""))</f>
        <v/>
      </c>
      <c r="G39" s="55" t="str">
        <f>IF(Results!$D$8&gt;G$1,1,IF(Results!$D$8=G$1,2,""))</f>
        <v/>
      </c>
      <c r="H39" s="54" t="str">
        <f>IF(Results!$D$8&gt;H$1,1,IF(Results!$D$8=H$1,2,""))</f>
        <v/>
      </c>
      <c r="I39" s="55" t="str">
        <f>IF(Results!$D$8&gt;I$1,1,IF(Results!$D$8=I$1,2,""))</f>
        <v/>
      </c>
      <c r="J39" s="54" t="str">
        <f>IF(Results!$D$8&gt;J$1,1,IF(Results!$D$8=J$1,2,""))</f>
        <v/>
      </c>
      <c r="K39" s="59"/>
      <c r="M39" s="99"/>
      <c r="N39" s="99"/>
      <c r="O39" s="99"/>
      <c r="P39" s="99"/>
    </row>
    <row r="40" spans="1:16" ht="17.7" customHeight="1" x14ac:dyDescent="0.3">
      <c r="A40" s="85"/>
      <c r="B40" s="40">
        <f>IF(Results!$E$8&gt;B$1,1,IF(Results!$E$8=B$1,2,""))</f>
        <v>1</v>
      </c>
      <c r="C40" s="41">
        <f>IF(Results!$E$8&gt;C$1,1,IF(Results!$E$8=C$1,2,""))</f>
        <v>1</v>
      </c>
      <c r="D40" s="42">
        <f>IF(Results!$E$8&gt;D$1,1,IF(Results!$E$8=D$1,2,""))</f>
        <v>1</v>
      </c>
      <c r="E40" s="43">
        <f>IF(Results!$E$8&gt;E$1,1,IF(Results!$E$8=E$1,2,""))</f>
        <v>1</v>
      </c>
      <c r="F40" s="42">
        <f>IF(Results!$E$8&gt;F$1,1,IF(Results!$E$8=F$1,2,""))</f>
        <v>1</v>
      </c>
      <c r="G40" s="43">
        <f>IF(Results!$E$8&gt;G$1,1,IF(Results!$E$8=G$1,2,""))</f>
        <v>1</v>
      </c>
      <c r="H40" s="42">
        <f>IF(Results!$E$8&gt;H$1,1,IF(Results!$E$8=H$1,2,""))</f>
        <v>1</v>
      </c>
      <c r="I40" s="43">
        <f>IF(Results!$E$8&gt;I$1,1,IF(Results!$E$8=I$1,2,""))</f>
        <v>1</v>
      </c>
      <c r="J40" s="42">
        <f>IF(Results!$E$8&gt;J$1,1,IF(Results!$E$8=J$1,2,""))</f>
        <v>2</v>
      </c>
      <c r="K40" s="59"/>
      <c r="M40" s="99"/>
      <c r="N40" s="99"/>
      <c r="O40" s="99"/>
      <c r="P40" s="99"/>
    </row>
    <row r="41" spans="1:16" ht="15" thickBot="1" x14ac:dyDescent="0.35">
      <c r="A41" s="85"/>
      <c r="B41" s="49">
        <f>IF(ROUND('Vs Peers'!$K$12/0.5,0)*0.5&gt;B$1,1,IF(ROUND('Vs Peers'!$K$12/0.5,0)*0.5=B$1,2,""))</f>
        <v>1</v>
      </c>
      <c r="C41" s="49">
        <f>IF(ROUND('Vs Peers'!$K$12/0.5,0)*0.5&gt;C$1,1,IF(ROUND('Vs Peers'!$K$12/0.5,0)*0.5=C$1,2,""))</f>
        <v>1</v>
      </c>
      <c r="D41" s="49">
        <f>IF(ROUND('Vs Peers'!$K$12/0.5,0)*0.5&gt;D$1,1,IF(ROUND('Vs Peers'!$K$12/0.5,0)*0.5=D$1,2,""))</f>
        <v>1</v>
      </c>
      <c r="E41" s="49">
        <f>IF(ROUND('Vs Peers'!$K$12/0.5,0)*0.5&gt;E$1,1,IF(ROUND('Vs Peers'!$K$12/0.5,0)*0.5=E$1,2,""))</f>
        <v>1</v>
      </c>
      <c r="F41" s="49">
        <f>IF(ROUND('Vs Peers'!$K$12/0.5,0)*0.5&gt;F$1,1,IF(ROUND('Vs Peers'!$K$12/0.5,0)*0.5=F$1,2,""))</f>
        <v>2</v>
      </c>
      <c r="G41" s="49" t="str">
        <f>IF(ROUND('Vs Peers'!$K$12/0.5,0)*0.5&gt;G$1,1,IF(ROUND('Vs Peers'!$K$12/0.5,0)*0.5=G$1,2,""))</f>
        <v/>
      </c>
      <c r="H41" s="49" t="str">
        <f>IF(ROUND('Vs Peers'!$J$12/0.5,0)*0.5&gt;H$1,1,IF(ROUND('Vs Peers'!$J$12/0.5,0)*0.5=H$1,2,""))</f>
        <v/>
      </c>
      <c r="I41" s="49" t="str">
        <f>IF(ROUND('Vs Peers'!$J$12/0.5,0)*0.5&gt;I$1,1,IF(ROUND('Vs Peers'!$J$12/0.5,0)*0.5=I$1,2,""))</f>
        <v/>
      </c>
      <c r="J41" s="49" t="str">
        <f>IF(ROUND('Vs Peers'!$J$12/0.5,0)*0.5&gt;J$1,1,IF(ROUND('Vs Peers'!$J$12/0.5,0)*0.5=J$1,2,""))</f>
        <v/>
      </c>
      <c r="K41" s="61"/>
      <c r="M41" s="99"/>
      <c r="N41" s="99"/>
      <c r="O41" s="99"/>
      <c r="P41" s="99"/>
    </row>
    <row r="42" spans="1:16" ht="132.75" hidden="1" customHeight="1" outlineLevel="1" thickBot="1" x14ac:dyDescent="0.35">
      <c r="A42" s="86"/>
      <c r="B42" s="92" t="s">
        <v>139</v>
      </c>
      <c r="C42" s="92"/>
      <c r="D42" s="82" t="s">
        <v>62</v>
      </c>
      <c r="E42" s="83"/>
      <c r="F42" s="93" t="s">
        <v>140</v>
      </c>
      <c r="G42" s="93"/>
      <c r="H42" s="82" t="s">
        <v>141</v>
      </c>
      <c r="I42" s="83"/>
      <c r="J42" s="93" t="s">
        <v>65</v>
      </c>
      <c r="K42" s="94"/>
      <c r="L42" s="30"/>
      <c r="M42" s="99"/>
      <c r="N42" s="99"/>
      <c r="O42" s="99"/>
      <c r="P42" s="99"/>
    </row>
    <row r="43" spans="1:16" collapsed="1" x14ac:dyDescent="0.3">
      <c r="A43" s="84" t="s">
        <v>142</v>
      </c>
      <c r="B43" s="51" t="str">
        <f>IF(Results!$C$9&gt;B$1,1,IF(Results!$C$9=B$1,2,""))</f>
        <v/>
      </c>
      <c r="C43" s="56" t="str">
        <f>IF(Results!$C$9&gt;C$1,1,IF(Results!$C$9=C$1,2,""))</f>
        <v/>
      </c>
      <c r="D43" s="57" t="str">
        <f>IF(Results!$C$9&gt;D$1,1,IF(Results!$C$9=D$1,2,""))</f>
        <v/>
      </c>
      <c r="E43" s="58" t="str">
        <f>IF(Results!$C$9&gt;E$1,1,IF(Results!$C$9=E$1,2,""))</f>
        <v/>
      </c>
      <c r="F43" s="57" t="str">
        <f>IF(Results!$C$9&gt;F$1,1,IF(Results!$C$9=F$1,2,""))</f>
        <v/>
      </c>
      <c r="G43" s="58" t="str">
        <f>IF(Results!$C$9&gt;G$1,1,IF(Results!$C$9=G$1,2,""))</f>
        <v/>
      </c>
      <c r="H43" s="57" t="str">
        <f>IF(Results!$C$9&gt;H$1,1,IF(Results!$C$9=H$1,2,""))</f>
        <v/>
      </c>
      <c r="I43" s="58" t="str">
        <f>IF(Results!$C$9&gt;I$1,1,IF(Results!$C$9=I$1,2,""))</f>
        <v/>
      </c>
      <c r="J43" s="57" t="str">
        <f>IF(Results!$C$9&gt;J$1,1,IF(Results!$C$9=J$1,2,""))</f>
        <v/>
      </c>
      <c r="K43" s="62"/>
      <c r="M43" s="98" t="str">
        <f>Results!H9</f>
        <v>Use this space to explain why you selected the current score</v>
      </c>
      <c r="N43" s="99"/>
      <c r="O43" s="98" t="str">
        <f>Results!I9</f>
        <v>Use this space to identify areas for improvement which would increase your score towards your target</v>
      </c>
      <c r="P43" s="99"/>
    </row>
    <row r="44" spans="1:16" x14ac:dyDescent="0.3">
      <c r="A44" s="85"/>
      <c r="B44" s="52">
        <f>IF(Results!$D$9&gt;B$1,1,IF(Results!$D$9=B$1,2,""))</f>
        <v>2</v>
      </c>
      <c r="C44" s="53" t="str">
        <f>IF(Results!$D$9&gt;C$1,1,IF(Results!$D$9=C$1,2,""))</f>
        <v/>
      </c>
      <c r="D44" s="54" t="str">
        <f>IF(Results!$D$9&gt;D$1,1,IF(Results!$D$9=D$1,2,""))</f>
        <v/>
      </c>
      <c r="E44" s="55" t="str">
        <f>IF(Results!$D$9&gt;E$1,1,IF(Results!$D$9=E$1,2,""))</f>
        <v/>
      </c>
      <c r="F44" s="54" t="str">
        <f>IF(Results!$D$9&gt;F$1,1,IF(Results!$D$9=F$1,2,""))</f>
        <v/>
      </c>
      <c r="G44" s="55" t="str">
        <f>IF(Results!$D$9&gt;G$1,1,IF(Results!$D$9=G$1,2,""))</f>
        <v/>
      </c>
      <c r="H44" s="54" t="str">
        <f>IF(Results!$D$9&gt;H$1,1,IF(Results!$D$9=H$1,2,""))</f>
        <v/>
      </c>
      <c r="I44" s="55" t="str">
        <f>IF(Results!$D$9&gt;I$1,1,IF(Results!$D$9=I$1,2,""))</f>
        <v/>
      </c>
      <c r="J44" s="54" t="str">
        <f>IF(Results!$D$9&gt;J$1,1,IF(Results!$D$9=J$1,2,""))</f>
        <v/>
      </c>
      <c r="K44" s="59"/>
      <c r="M44" s="99"/>
      <c r="N44" s="99"/>
      <c r="O44" s="99"/>
      <c r="P44" s="99"/>
    </row>
    <row r="45" spans="1:16" x14ac:dyDescent="0.3">
      <c r="A45" s="85"/>
      <c r="B45" s="40">
        <f>IF(Results!$E$9&gt;B$1,1,IF(Results!$E$9=B$1,2,""))</f>
        <v>1</v>
      </c>
      <c r="C45" s="41">
        <f>IF(Results!$E$9&gt;C$1,1,IF(Results!$E$9=C$1,2,""))</f>
        <v>1</v>
      </c>
      <c r="D45" s="42">
        <f>IF(Results!$E$9&gt;D$1,1,IF(Results!$E$9=D$1,2,""))</f>
        <v>1</v>
      </c>
      <c r="E45" s="43">
        <f>IF(Results!$E$9&gt;E$1,1,IF(Results!$E$9=E$1,2,""))</f>
        <v>1</v>
      </c>
      <c r="F45" s="42">
        <f>IF(Results!$E$9&gt;F$1,1,IF(Results!$E$9=F$1,2,""))</f>
        <v>1</v>
      </c>
      <c r="G45" s="43">
        <f>IF(Results!$E$9&gt;G$1,1,IF(Results!$E$9=G$1,2,""))</f>
        <v>1</v>
      </c>
      <c r="H45" s="42">
        <f>IF(Results!$E$9&gt;H$1,1,IF(Results!$E$9=H$1,2,""))</f>
        <v>1</v>
      </c>
      <c r="I45" s="43">
        <f>IF(Results!$E$9&gt;I$1,1,IF(Results!$E$9=I$1,2,""))</f>
        <v>1</v>
      </c>
      <c r="J45" s="42">
        <f>IF(Results!$E$9&gt;J$1,1,IF(Results!$E$9=J$1,2,""))</f>
        <v>2</v>
      </c>
      <c r="K45" s="59"/>
      <c r="M45" s="99"/>
      <c r="N45" s="99"/>
      <c r="O45" s="99"/>
      <c r="P45" s="99"/>
    </row>
    <row r="46" spans="1:16" ht="15" thickBot="1" x14ac:dyDescent="0.35">
      <c r="A46" s="85"/>
      <c r="B46" s="50">
        <f>IF(ROUND('Vs Peers'!$K$13/0.5,0)*0.5&gt;B$1,1,IF(ROUND('Vs Peers'!$K$13/0.5,0)*0.5=B$1,2,""))</f>
        <v>1</v>
      </c>
      <c r="C46" s="50">
        <f>IF(ROUND('Vs Peers'!$K$13/0.5,0)*0.5&gt;C$1,1,IF(ROUND('Vs Peers'!$K$13/0.5,0)*0.5=C$1,2,""))</f>
        <v>1</v>
      </c>
      <c r="D46" s="50">
        <f>IF(ROUND('Vs Peers'!$K$13/0.5,0)*0.5&gt;D$1,1,IF(ROUND('Vs Peers'!$K$13/0.5,0)*0.5=D$1,2,""))</f>
        <v>1</v>
      </c>
      <c r="E46" s="50">
        <f>IF(ROUND('Vs Peers'!$K$13/0.5,0)*0.5&gt;E$1,1,IF(ROUND('Vs Peers'!$K$13/0.5,0)*0.5=E$1,2,""))</f>
        <v>1</v>
      </c>
      <c r="F46" s="50">
        <f>IF(ROUND('Vs Peers'!$K$13/0.5,0)*0.5&gt;F$1,1,IF(ROUND('Vs Peers'!$K$13/0.5,0)*0.5=F$1,2,""))</f>
        <v>2</v>
      </c>
      <c r="G46" s="50" t="str">
        <f>IF(ROUND('Vs Peers'!$K$13/0.5,0)*0.5&gt;G$1,1,IF(ROUND('Vs Peers'!$K$13/0.5,0)*0.5=G$1,2,""))</f>
        <v/>
      </c>
      <c r="H46" s="50" t="str">
        <f>IF(ROUND('Vs Peers'!$J$13/0.5,0)*0.5&gt;H$1,1,IF(ROUND('Vs Peers'!$J$13/0.5,0)*0.5=H$1,2,""))</f>
        <v/>
      </c>
      <c r="I46" s="50" t="str">
        <f>IF(ROUND('Vs Peers'!$J$13/0.5,0)*0.5&gt;I$1,1,IF(ROUND('Vs Peers'!$J$13/0.5,0)*0.5=I$1,2,""))</f>
        <v/>
      </c>
      <c r="J46" s="50" t="str">
        <f>IF(ROUND('Vs Peers'!$J$13/0.5,0)*0.5&gt;J$1,1,IF(ROUND('Vs Peers'!$J$13/0.5,0)*0.5=J$1,2,""))</f>
        <v/>
      </c>
      <c r="K46" s="61"/>
      <c r="M46" s="99"/>
      <c r="N46" s="99"/>
      <c r="O46" s="99"/>
      <c r="P46" s="99"/>
    </row>
    <row r="47" spans="1:16" ht="179.25" hidden="1" customHeight="1" outlineLevel="1" thickBot="1" x14ac:dyDescent="0.35">
      <c r="A47" s="86"/>
      <c r="B47" s="92" t="s">
        <v>143</v>
      </c>
      <c r="C47" s="92"/>
      <c r="D47" s="82" t="s">
        <v>144</v>
      </c>
      <c r="E47" s="83"/>
      <c r="F47" s="93" t="s">
        <v>145</v>
      </c>
      <c r="G47" s="93"/>
      <c r="H47" s="82" t="s">
        <v>146</v>
      </c>
      <c r="I47" s="83"/>
      <c r="J47" s="93" t="s">
        <v>147</v>
      </c>
      <c r="K47" s="94"/>
      <c r="M47" s="99"/>
      <c r="N47" s="99"/>
      <c r="O47" s="99"/>
      <c r="P47" s="99"/>
    </row>
    <row r="48" spans="1:16" ht="14.25" customHeight="1" collapsed="1" x14ac:dyDescent="0.3">
      <c r="A48" s="84" t="s">
        <v>72</v>
      </c>
      <c r="B48" s="51" t="str">
        <f>IF(Results!$C$10&gt;B$1,1,IF(Results!$C$10=B$1,2,""))</f>
        <v/>
      </c>
      <c r="C48" s="56" t="str">
        <f>IF(Results!$C$10&gt;C$1,1,IF(Results!$C$10=C$1,2,""))</f>
        <v/>
      </c>
      <c r="D48" s="57" t="str">
        <f>IF(Results!$C$10&gt;D$1,1,IF(Results!$C$10=D$1,2,""))</f>
        <v/>
      </c>
      <c r="E48" s="58" t="str">
        <f>IF(Results!$C$10&gt;E$1,1,IF(Results!$C$10=E$1,2,""))</f>
        <v/>
      </c>
      <c r="F48" s="57" t="str">
        <f>IF(Results!$C$10&gt;F$1,1,IF(Results!$C$10=F$1,2,""))</f>
        <v/>
      </c>
      <c r="G48" s="58" t="str">
        <f>IF(Results!$C$10&gt;G$1,1,IF(Results!$C$10=G$1,2,""))</f>
        <v/>
      </c>
      <c r="H48" s="57" t="str">
        <f>IF(Results!$C$10&gt;H$1,1,IF(Results!$C$10=H$1,2,""))</f>
        <v/>
      </c>
      <c r="I48" s="58" t="str">
        <f>IF(Results!$C$10&gt;I$1,1,IF(Results!$C$10=I$1,2,""))</f>
        <v/>
      </c>
      <c r="J48" s="57" t="str">
        <f>IF(Results!$C$10&gt;J$1,1,IF(Results!$C$10=J$1,2,""))</f>
        <v/>
      </c>
      <c r="K48" s="62"/>
      <c r="M48" s="98" t="str">
        <f>Results!H10</f>
        <v>Use this space to explain why you selected the current score</v>
      </c>
      <c r="N48" s="99"/>
      <c r="O48" s="98" t="str">
        <f>Results!I10</f>
        <v>Use this space to identify areas for improvement which would increase your score towards your target</v>
      </c>
      <c r="P48" s="99"/>
    </row>
    <row r="49" spans="1:16" x14ac:dyDescent="0.3">
      <c r="A49" s="85"/>
      <c r="B49" s="52">
        <f>IF(Results!$D$10&gt;B$1,1,IF(Results!$D$10=B$1,2,""))</f>
        <v>2</v>
      </c>
      <c r="C49" s="53" t="str">
        <f>IF(Results!$D$10&gt;C$1,1,IF(Results!$D$10=C$1,2,""))</f>
        <v/>
      </c>
      <c r="D49" s="54" t="str">
        <f>IF(Results!$D$10&gt;D$1,1,IF(Results!$D$10=D$1,2,""))</f>
        <v/>
      </c>
      <c r="E49" s="55" t="str">
        <f>IF(Results!$D$10&gt;E$1,1,IF(Results!$D$10=E$1,2,""))</f>
        <v/>
      </c>
      <c r="F49" s="54" t="str">
        <f>IF(Results!$D$10&gt;F$1,1,IF(Results!$D$10=F$1,2,""))</f>
        <v/>
      </c>
      <c r="G49" s="55" t="str">
        <f>IF(Results!$D$10&gt;G$1,1,IF(Results!$D$10=G$1,2,""))</f>
        <v/>
      </c>
      <c r="H49" s="54" t="str">
        <f>IF(Results!$D$10&gt;H$1,1,IF(Results!$D$10=H$1,2,""))</f>
        <v/>
      </c>
      <c r="I49" s="55" t="str">
        <f>IF(Results!$D$10&gt;I$1,1,IF(Results!$D$10=I$1,2,""))</f>
        <v/>
      </c>
      <c r="J49" s="54" t="str">
        <f>IF(Results!$D$10&gt;J$1,1,IF(Results!$D$10=J$1,2,""))</f>
        <v/>
      </c>
      <c r="K49" s="59"/>
      <c r="M49" s="99"/>
      <c r="N49" s="99"/>
      <c r="O49" s="99"/>
      <c r="P49" s="99"/>
    </row>
    <row r="50" spans="1:16" ht="14.25" customHeight="1" x14ac:dyDescent="0.3">
      <c r="A50" s="85"/>
      <c r="B50" s="40">
        <f>IF(Results!$E$10&gt;B$1,1,IF(Results!$E$10=B$1,2,""))</f>
        <v>1</v>
      </c>
      <c r="C50" s="41">
        <f>IF(Results!$E$10&gt;C$1,1,IF(Results!$E$10=C$1,2,""))</f>
        <v>1</v>
      </c>
      <c r="D50" s="42">
        <f>IF(Results!$E$10&gt;D$1,1,IF(Results!$E$10=D$1,2,""))</f>
        <v>1</v>
      </c>
      <c r="E50" s="43">
        <f>IF(Results!$E$10&gt;E$1,1,IF(Results!$E$10=E$1,2,""))</f>
        <v>1</v>
      </c>
      <c r="F50" s="42">
        <f>IF(Results!$E$10&gt;F$1,1,IF(Results!$E$10=F$1,2,""))</f>
        <v>1</v>
      </c>
      <c r="G50" s="43">
        <f>IF(Results!$E$10&gt;G$1,1,IF(Results!$E$10=G$1,2,""))</f>
        <v>1</v>
      </c>
      <c r="H50" s="42">
        <f>IF(Results!$E$10&gt;H$1,1,IF(Results!$E$10=H$1,2,""))</f>
        <v>1</v>
      </c>
      <c r="I50" s="43">
        <f>IF(Results!$E$10&gt;I$1,1,IF(Results!$E$10=I$1,2,""))</f>
        <v>1</v>
      </c>
      <c r="J50" s="42">
        <f>IF(Results!$E$10&gt;J$1,1,IF(Results!$E$10=J$1,2,""))</f>
        <v>2</v>
      </c>
      <c r="K50" s="59"/>
      <c r="M50" s="99"/>
      <c r="N50" s="99"/>
      <c r="O50" s="99"/>
      <c r="P50" s="99"/>
    </row>
    <row r="51" spans="1:16" ht="14.25" customHeight="1" thickBot="1" x14ac:dyDescent="0.35">
      <c r="A51" s="85"/>
      <c r="B51" s="50">
        <f>IF(ROUND('Vs Peers'!$K$14/0.5,0)*0.5&gt;B$1,1,IF(ROUND('Vs Peers'!$K$14/0.5,0)*0.5=B$1,2,""))</f>
        <v>1</v>
      </c>
      <c r="C51" s="50">
        <f>IF(ROUND('Vs Peers'!$K$14/0.5,0)*0.5&gt;C$1,1,IF(ROUND('Vs Peers'!$K$14/0.5,0)*0.5=C$1,2,""))</f>
        <v>1</v>
      </c>
      <c r="D51" s="50">
        <f>IF(ROUND('Vs Peers'!$K$14/0.5,0)*0.5&gt;D$1,1,IF(ROUND('Vs Peers'!$K$14/0.5,0)*0.5=D$1,2,""))</f>
        <v>1</v>
      </c>
      <c r="E51" s="50">
        <f>IF(ROUND('Vs Peers'!$K$14/0.5,0)*0.5&gt;E$1,1,IF(ROUND('Vs Peers'!$K$14/0.5,0)*0.5=E$1,2,""))</f>
        <v>1</v>
      </c>
      <c r="F51" s="50">
        <f>IF(ROUND('Vs Peers'!$K$14/0.5,0)*0.5&gt;F$1,1,IF(ROUND('Vs Peers'!$K$14/0.5,0)*0.5=F$1,2,""))</f>
        <v>2</v>
      </c>
      <c r="G51" s="50" t="str">
        <f>IF(ROUND('Vs Peers'!$K$14/0.5,0)*0.5&gt;G$1,1,IF(ROUND('Vs Peers'!$K$14/0.5,0)*0.5=G$1,2,""))</f>
        <v/>
      </c>
      <c r="H51" s="50" t="str">
        <f>IF(ROUND('Vs Peers'!$J$14/0.5,0)*0.5&gt;H$1,1,IF(ROUND('Vs Peers'!$J$14/0.5,0)*0.5=H$1,2,""))</f>
        <v/>
      </c>
      <c r="I51" s="50" t="str">
        <f>IF(ROUND('Vs Peers'!$J$14/0.5,0)*0.5&gt;I$1,1,IF(ROUND('Vs Peers'!$J$14/0.5,0)*0.5=I$1,2,""))</f>
        <v/>
      </c>
      <c r="J51" s="50" t="str">
        <f>IF(ROUND('Vs Peers'!$J$14/0.5,0)*0.5&gt;J$1,1,IF(ROUND('Vs Peers'!$J$14/0.5,0)*0.5=J$1,2,""))</f>
        <v/>
      </c>
      <c r="K51" s="50"/>
      <c r="M51" s="99"/>
      <c r="N51" s="99"/>
      <c r="O51" s="99"/>
      <c r="P51" s="99"/>
    </row>
    <row r="52" spans="1:16" ht="121.2" hidden="1" customHeight="1" outlineLevel="1" thickBot="1" x14ac:dyDescent="0.35">
      <c r="A52" s="86"/>
      <c r="B52" s="50">
        <f>IF(ROUND('Vs Peers'!$J$14/0.5,0)*0.5&gt;B$1,1,IF(ROUND('Vs Peers'!$J$14/0.5,0)*0.5=B$1,2,""))</f>
        <v>1</v>
      </c>
      <c r="C52" s="50">
        <f>IF(ROUND('Vs Peers'!$J$14/0.5,0)*0.5&gt;C$1,1,IF(ROUND('Vs Peers'!$J$14/0.5,0)*0.5=C$1,2,""))</f>
        <v>1</v>
      </c>
      <c r="D52" s="50">
        <f>IF(ROUND('Vs Peers'!$J$14/0.5,0)*0.5&gt;D$1,1,IF(ROUND('Vs Peers'!$J$14/0.5,0)*0.5=D$1,2,""))</f>
        <v>1</v>
      </c>
      <c r="E52" s="50">
        <f>IF(ROUND('Vs Peers'!$J$14/0.5,0)*0.5&gt;E$1,1,IF(ROUND('Vs Peers'!$J$14/0.5,0)*0.5=E$1,2,""))</f>
        <v>2</v>
      </c>
      <c r="F52" s="50" t="str">
        <f>IF(ROUND('Vs Peers'!$J$14/0.5,0)*0.5&gt;F$1,1,IF(ROUND('Vs Peers'!$J$14/0.5,0)*0.5=F$1,2,""))</f>
        <v/>
      </c>
      <c r="G52" s="50" t="str">
        <f>IF(ROUND('Vs Peers'!$J$14/0.5,0)*0.5&gt;G$1,1,IF(ROUND('Vs Peers'!$J$14/0.5,0)*0.5=G$1,2,""))</f>
        <v/>
      </c>
      <c r="H52" s="50" t="str">
        <f>IF(ROUND('Vs Peers'!$J$14/0.5,0)*0.5&gt;H$1,1,IF(ROUND('Vs Peers'!$J$14/0.5,0)*0.5=H$1,2,""))</f>
        <v/>
      </c>
      <c r="I52" s="50" t="str">
        <f>IF(ROUND('Vs Peers'!$J$14/0.5,0)*0.5&gt;I$1,1,IF(ROUND('Vs Peers'!$J$14/0.5,0)*0.5=I$1,2,""))</f>
        <v/>
      </c>
      <c r="J52" s="50" t="str">
        <f>IF(ROUND('Vs Peers'!$J$14/0.5,0)*0.5&gt;J$1,1,IF(ROUND('Vs Peers'!$J$14/0.5,0)*0.5=J$1,2,""))</f>
        <v/>
      </c>
      <c r="K52" s="50">
        <f>IF(ROUND('Vs Peers'!$J$14/0.5,0)*0.5&gt;K$1,1,IF(ROUND('Vs Peers'!$J$14/0.5,0)*0.5=K$1,2,""))</f>
        <v>1</v>
      </c>
      <c r="L52" s="30"/>
      <c r="M52" s="99"/>
      <c r="N52" s="99"/>
      <c r="O52" s="99"/>
      <c r="P52" s="99"/>
    </row>
    <row r="53" spans="1:16" ht="14.25" customHeight="1" collapsed="1" x14ac:dyDescent="0.3">
      <c r="A53" s="84" t="s">
        <v>78</v>
      </c>
      <c r="B53" s="51" t="str">
        <f>IF(Results!$C$11&gt;B$1,1,IF(Results!$C$11=B$1,2,""))</f>
        <v/>
      </c>
      <c r="C53" s="56" t="str">
        <f>IF(Results!$C$11&gt;C$1,1,IF(Results!$C$11=C$1,2,""))</f>
        <v/>
      </c>
      <c r="D53" s="57" t="str">
        <f>IF(Results!$C$11&gt;D$1,1,IF(Results!$C$11=D$1,2,""))</f>
        <v/>
      </c>
      <c r="E53" s="58" t="str">
        <f>IF(Results!$C$11&gt;E$1,1,IF(Results!$C$11=E$1,2,""))</f>
        <v/>
      </c>
      <c r="F53" s="57" t="str">
        <f>IF(Results!$C$11&gt;F$1,1,IF(Results!$C$11=F$1,2,""))</f>
        <v/>
      </c>
      <c r="G53" s="58" t="str">
        <f>IF(Results!$C$11&gt;G$1,1,IF(Results!$C$11=G$1,2,""))</f>
        <v/>
      </c>
      <c r="H53" s="57" t="str">
        <f>IF(Results!$C$11&gt;H$1,1,IF(Results!$C$11=H$1,2,""))</f>
        <v/>
      </c>
      <c r="I53" s="58" t="str">
        <f>IF(Results!$C$11&gt;I$1,1,IF(Results!$C$11=I$1,2,""))</f>
        <v/>
      </c>
      <c r="J53" s="57" t="str">
        <f>IF(Results!$C$11&gt;J$1,1,IF(Results!$C$11=J$1,2,""))</f>
        <v/>
      </c>
      <c r="K53" s="62"/>
      <c r="M53" s="98" t="str">
        <f>Results!H11</f>
        <v>Use this space to explain why you selected the current score</v>
      </c>
      <c r="N53" s="99"/>
      <c r="O53" s="98" t="str">
        <f>Results!I11</f>
        <v>Use this space to identify areas for improvement which would increase your score towards your target</v>
      </c>
      <c r="P53" s="99"/>
    </row>
    <row r="54" spans="1:16" x14ac:dyDescent="0.3">
      <c r="A54" s="85"/>
      <c r="B54" s="52">
        <f>IF(Results!$D$11&gt;B$1,1,IF(Results!$D$11=B$1,2,""))</f>
        <v>2</v>
      </c>
      <c r="C54" s="53" t="str">
        <f>IF(Results!$D$11&gt;C$1,1,IF(Results!$D$11=C$1,2,""))</f>
        <v/>
      </c>
      <c r="D54" s="54" t="str">
        <f>IF(Results!$D$11&gt;D$1,1,IF(Results!$D$11=D$1,2,""))</f>
        <v/>
      </c>
      <c r="E54" s="55" t="str">
        <f>IF(Results!$D$11&gt;E$1,1,IF(Results!$D$11=E$1,2,""))</f>
        <v/>
      </c>
      <c r="F54" s="54" t="str">
        <f>IF(Results!$D$11&gt;F$1,1,IF(Results!$D$11=F$1,2,""))</f>
        <v/>
      </c>
      <c r="G54" s="55" t="str">
        <f>IF(Results!$D$11&gt;G$1,1,IF(Results!$D$11=G$1,2,""))</f>
        <v/>
      </c>
      <c r="H54" s="54" t="str">
        <f>IF(Results!$D$11&gt;H$1,1,IF(Results!$D$11=H$1,2,""))</f>
        <v/>
      </c>
      <c r="I54" s="55" t="str">
        <f>IF(Results!$D$11&gt;I$1,1,IF(Results!$D$11=I$1,2,""))</f>
        <v/>
      </c>
      <c r="J54" s="54" t="str">
        <f>IF(Results!$D$11&gt;J$1,1,IF(Results!$D$11=J$1,2,""))</f>
        <v/>
      </c>
      <c r="K54" s="59"/>
      <c r="M54" s="99"/>
      <c r="N54" s="99"/>
      <c r="O54" s="99"/>
      <c r="P54" s="99"/>
    </row>
    <row r="55" spans="1:16" x14ac:dyDescent="0.3">
      <c r="A55" s="85"/>
      <c r="B55" s="40">
        <f>IF(Results!$E$11&gt;B$1,1,IF(Results!$E$11=B$1,2,""))</f>
        <v>1</v>
      </c>
      <c r="C55" s="41">
        <f>IF(Results!$E$11&gt;C$1,1,IF(Results!$E$11=C$1,2,""))</f>
        <v>1</v>
      </c>
      <c r="D55" s="42">
        <f>IF(Results!$E$11&gt;D$1,1,IF(Results!$E$11=D$1,2,""))</f>
        <v>1</v>
      </c>
      <c r="E55" s="43">
        <f>IF(Results!$E$11&gt;E$1,1,IF(Results!$E$11=E$1,2,""))</f>
        <v>1</v>
      </c>
      <c r="F55" s="42">
        <f>IF(Results!$E$11&gt;F$1,1,IF(Results!$E$11=F$1,2,""))</f>
        <v>1</v>
      </c>
      <c r="G55" s="43">
        <f>IF(Results!$E$11&gt;G$1,1,IF(Results!$E$11=G$1,2,""))</f>
        <v>1</v>
      </c>
      <c r="H55" s="42">
        <f>IF(Results!$E$11&gt;H$1,1,IF(Results!$E$11=H$1,2,""))</f>
        <v>1</v>
      </c>
      <c r="I55" s="43">
        <f>IF(Results!$E$11&gt;I$1,1,IF(Results!$E$11=I$1,2,""))</f>
        <v>1</v>
      </c>
      <c r="J55" s="42">
        <f>IF(Results!$E$11&gt;J$1,1,IF(Results!$E$11=J$1,2,""))</f>
        <v>2</v>
      </c>
      <c r="K55" s="59"/>
      <c r="M55" s="99"/>
      <c r="N55" s="99"/>
      <c r="O55" s="99"/>
      <c r="P55" s="99"/>
    </row>
    <row r="56" spans="1:16" ht="15" thickBot="1" x14ac:dyDescent="0.35">
      <c r="A56" s="85"/>
      <c r="B56" s="49">
        <f>IF(ROUND('Vs Peers'!$K$15/0.5,0)*0.5&gt;B$1,1,IF(ROUND('Vs Peers'!$K$15/0.5,0)*0.5=B$1,2,""))</f>
        <v>1</v>
      </c>
      <c r="C56" s="49">
        <f>IF(ROUND('Vs Peers'!$K$15/0.5,0)*0.5&gt;C$1,1,IF(ROUND('Vs Peers'!$K$15/0.5,0)*0.5=C$1,2,""))</f>
        <v>1</v>
      </c>
      <c r="D56" s="49">
        <f>IF(ROUND('Vs Peers'!$K$15/0.5,0)*0.5&gt;D$1,1,IF(ROUND('Vs Peers'!$K$15/0.5,0)*0.5=D$1,2,""))</f>
        <v>1</v>
      </c>
      <c r="E56" s="49">
        <f>IF(ROUND('Vs Peers'!$K$15/0.5,0)*0.5&gt;E$1,1,IF(ROUND('Vs Peers'!$K$15/0.5,0)*0.5=E$1,2,""))</f>
        <v>1</v>
      </c>
      <c r="F56" s="49">
        <f>IF(ROUND('Vs Peers'!$K$15/0.5,0)*0.5&gt;F$1,1,IF(ROUND('Vs Peers'!$K$15/0.5,0)*0.5=F$1,2,""))</f>
        <v>2</v>
      </c>
      <c r="G56" s="49" t="str">
        <f>IF(ROUND('Vs Peers'!$K$15/0.5,0)*0.5&gt;G$1,1,IF(ROUND('Vs Peers'!$K$15/0.5,0)*0.5=G$1,2,""))</f>
        <v/>
      </c>
      <c r="H56" s="49" t="str">
        <f>IF(ROUND('Vs Peers'!$J$15/0.5,0)*0.5&gt;H$1,1,IF(ROUND('Vs Peers'!$J$15/0.5,0)*0.5=H$1,2,""))</f>
        <v/>
      </c>
      <c r="I56" s="49" t="str">
        <f>IF(ROUND('Vs Peers'!$J$15/0.5,0)*0.5&gt;I$1,1,IF(ROUND('Vs Peers'!$J$15/0.5,0)*0.5=I$1,2,""))</f>
        <v/>
      </c>
      <c r="J56" s="49" t="str">
        <f>IF(ROUND('Vs Peers'!$J$15/0.5,0)*0.5&gt;J$1,1,IF(ROUND('Vs Peers'!$J$15/0.5,0)*0.5=J$1,2,""))</f>
        <v/>
      </c>
      <c r="K56" s="61"/>
      <c r="M56" s="99"/>
      <c r="N56" s="99"/>
      <c r="O56" s="99"/>
      <c r="P56" s="99"/>
    </row>
    <row r="57" spans="1:16" ht="120.75" hidden="1" customHeight="1" outlineLevel="1" x14ac:dyDescent="0.3">
      <c r="A57" s="86"/>
      <c r="B57" s="101" t="s">
        <v>148</v>
      </c>
      <c r="C57" s="101"/>
      <c r="D57" s="95" t="s">
        <v>149</v>
      </c>
      <c r="E57" s="96"/>
      <c r="F57" s="97" t="s">
        <v>150</v>
      </c>
      <c r="G57" s="97"/>
      <c r="H57" s="95" t="s">
        <v>151</v>
      </c>
      <c r="I57" s="96"/>
      <c r="J57" s="97" t="s">
        <v>152</v>
      </c>
      <c r="K57" s="100"/>
      <c r="L57" s="30"/>
      <c r="M57" s="99"/>
      <c r="N57" s="99"/>
      <c r="O57" s="99"/>
      <c r="P57" s="99"/>
    </row>
    <row r="58" spans="1:16" collapsed="1" x14ac:dyDescent="0.3">
      <c r="A58" s="38"/>
      <c r="B58" s="38"/>
      <c r="C58" s="38"/>
      <c r="D58" s="38"/>
      <c r="E58" s="38"/>
      <c r="F58" s="38"/>
      <c r="G58" s="38"/>
      <c r="H58" s="38"/>
      <c r="I58" s="38"/>
      <c r="J58" s="38"/>
      <c r="K58" s="38"/>
    </row>
    <row r="59" spans="1:16" ht="13.5" customHeight="1" x14ac:dyDescent="0.3"/>
    <row r="60" spans="1:16" ht="13.5" customHeight="1" x14ac:dyDescent="0.3"/>
    <row r="61" spans="1:16" ht="13.5" customHeight="1" x14ac:dyDescent="0.3"/>
    <row r="62" spans="1:16" ht="13.5" customHeight="1" x14ac:dyDescent="0.3"/>
    <row r="63" spans="1:16" ht="13.5" customHeight="1" x14ac:dyDescent="0.3"/>
    <row r="64" spans="1:16" ht="13.5" customHeight="1" x14ac:dyDescent="0.3"/>
  </sheetData>
  <mergeCells count="82">
    <mergeCell ref="M8:N12"/>
    <mergeCell ref="O8:P12"/>
    <mergeCell ref="M13:N17"/>
    <mergeCell ref="O13:P17"/>
    <mergeCell ref="M18:N22"/>
    <mergeCell ref="O18:P22"/>
    <mergeCell ref="M7:N7"/>
    <mergeCell ref="O7:P7"/>
    <mergeCell ref="J47:K47"/>
    <mergeCell ref="J27:K27"/>
    <mergeCell ref="J7:K7"/>
    <mergeCell ref="J22:K22"/>
    <mergeCell ref="J12:K12"/>
    <mergeCell ref="J17:K17"/>
    <mergeCell ref="M38:N42"/>
    <mergeCell ref="O38:P42"/>
    <mergeCell ref="M43:N47"/>
    <mergeCell ref="O43:P47"/>
    <mergeCell ref="M23:N27"/>
    <mergeCell ref="O23:P27"/>
    <mergeCell ref="M28:N32"/>
    <mergeCell ref="O28:P32"/>
    <mergeCell ref="M33:N37"/>
    <mergeCell ref="O33:P37"/>
    <mergeCell ref="B42:C42"/>
    <mergeCell ref="D42:E42"/>
    <mergeCell ref="F42:G42"/>
    <mergeCell ref="H42:I42"/>
    <mergeCell ref="J42:K42"/>
    <mergeCell ref="A38:A42"/>
    <mergeCell ref="M53:N57"/>
    <mergeCell ref="O53:P57"/>
    <mergeCell ref="M48:N52"/>
    <mergeCell ref="O48:P52"/>
    <mergeCell ref="J57:K57"/>
    <mergeCell ref="B57:C57"/>
    <mergeCell ref="D57:E57"/>
    <mergeCell ref="F57:G57"/>
    <mergeCell ref="H57:I57"/>
    <mergeCell ref="A43:A47"/>
    <mergeCell ref="A53:A57"/>
    <mergeCell ref="A48:A52"/>
    <mergeCell ref="J32:K32"/>
    <mergeCell ref="F32:G32"/>
    <mergeCell ref="H32:I32"/>
    <mergeCell ref="J37:K37"/>
    <mergeCell ref="B47:C47"/>
    <mergeCell ref="D47:E47"/>
    <mergeCell ref="F47:G47"/>
    <mergeCell ref="H47:I47"/>
    <mergeCell ref="B37:C37"/>
    <mergeCell ref="D37:E37"/>
    <mergeCell ref="F37:G37"/>
    <mergeCell ref="B32:C32"/>
    <mergeCell ref="D32:E32"/>
    <mergeCell ref="A28:A32"/>
    <mergeCell ref="A33:A37"/>
    <mergeCell ref="H37:I37"/>
    <mergeCell ref="A13:A17"/>
    <mergeCell ref="A18:A22"/>
    <mergeCell ref="B17:C17"/>
    <mergeCell ref="D17:E17"/>
    <mergeCell ref="F17:G17"/>
    <mergeCell ref="H17:I17"/>
    <mergeCell ref="B22:C22"/>
    <mergeCell ref="D22:E22"/>
    <mergeCell ref="F22:G22"/>
    <mergeCell ref="H22:I22"/>
    <mergeCell ref="B27:C27"/>
    <mergeCell ref="D27:E27"/>
    <mergeCell ref="F27:G27"/>
    <mergeCell ref="H27:I27"/>
    <mergeCell ref="A23:A27"/>
    <mergeCell ref="B7:C7"/>
    <mergeCell ref="D7:E7"/>
    <mergeCell ref="F7:G7"/>
    <mergeCell ref="A8:A12"/>
    <mergeCell ref="H7:I7"/>
    <mergeCell ref="B12:C12"/>
    <mergeCell ref="D12:E12"/>
    <mergeCell ref="F12:G12"/>
    <mergeCell ref="H12:I12"/>
  </mergeCells>
  <conditionalFormatting sqref="B4:B5">
    <cfRule type="colorScale" priority="138">
      <colorScale>
        <cfvo type="min"/>
        <cfvo type="max"/>
        <color rgb="FFFFFF00"/>
        <color rgb="FFFFFF00"/>
      </colorScale>
    </cfRule>
  </conditionalFormatting>
  <conditionalFormatting sqref="B8:J8">
    <cfRule type="colorScale" priority="6">
      <colorScale>
        <cfvo type="min"/>
        <cfvo type="max"/>
        <color rgb="FF00B0F0"/>
        <color rgb="FF00B0F0"/>
      </colorScale>
    </cfRule>
  </conditionalFormatting>
  <conditionalFormatting sqref="B9:J9">
    <cfRule type="colorScale" priority="2">
      <colorScale>
        <cfvo type="min"/>
        <cfvo type="max"/>
        <color rgb="FF002060"/>
        <color rgb="FF002060"/>
      </colorScale>
    </cfRule>
  </conditionalFormatting>
  <conditionalFormatting sqref="B10:J10">
    <cfRule type="colorScale" priority="1">
      <colorScale>
        <cfvo type="min"/>
        <cfvo type="max"/>
        <color theme="1"/>
        <color theme="1"/>
      </colorScale>
    </cfRule>
  </conditionalFormatting>
  <conditionalFormatting sqref="B11:J11">
    <cfRule type="colorScale" priority="4">
      <colorScale>
        <cfvo type="min"/>
        <cfvo type="max"/>
        <color theme="5" tint="0.39997558519241921"/>
        <color theme="5" tint="0.39997558519241921"/>
      </colorScale>
    </cfRule>
  </conditionalFormatting>
  <conditionalFormatting sqref="B13:J13">
    <cfRule type="colorScale" priority="78">
      <colorScale>
        <cfvo type="min"/>
        <cfvo type="max"/>
        <color rgb="FF00B0F0"/>
        <color rgb="FF00B0F0"/>
      </colorScale>
    </cfRule>
  </conditionalFormatting>
  <conditionalFormatting sqref="B14:J14">
    <cfRule type="colorScale" priority="74">
      <colorScale>
        <cfvo type="min"/>
        <cfvo type="max"/>
        <color rgb="FF002060"/>
        <color rgb="FF002060"/>
      </colorScale>
    </cfRule>
  </conditionalFormatting>
  <conditionalFormatting sqref="B15:J15">
    <cfRule type="colorScale" priority="73">
      <colorScale>
        <cfvo type="min"/>
        <cfvo type="max"/>
        <color theme="1"/>
        <color theme="1"/>
      </colorScale>
    </cfRule>
  </conditionalFormatting>
  <conditionalFormatting sqref="B16:J16">
    <cfRule type="colorScale" priority="76">
      <colorScale>
        <cfvo type="min"/>
        <cfvo type="max"/>
        <color theme="5" tint="0.39997558519241921"/>
        <color theme="5" tint="0.39997558519241921"/>
      </colorScale>
    </cfRule>
  </conditionalFormatting>
  <conditionalFormatting sqref="B18:J18">
    <cfRule type="colorScale" priority="70">
      <colorScale>
        <cfvo type="min"/>
        <cfvo type="max"/>
        <color rgb="FF00B0F0"/>
        <color rgb="FF00B0F0"/>
      </colorScale>
    </cfRule>
  </conditionalFormatting>
  <conditionalFormatting sqref="B19:J19">
    <cfRule type="colorScale" priority="66">
      <colorScale>
        <cfvo type="min"/>
        <cfvo type="max"/>
        <color rgb="FF002060"/>
        <color rgb="FF002060"/>
      </colorScale>
    </cfRule>
  </conditionalFormatting>
  <conditionalFormatting sqref="B20:J20">
    <cfRule type="colorScale" priority="65">
      <colorScale>
        <cfvo type="min"/>
        <cfvo type="max"/>
        <color theme="1"/>
        <color theme="1"/>
      </colorScale>
    </cfRule>
  </conditionalFormatting>
  <conditionalFormatting sqref="B21:J21">
    <cfRule type="colorScale" priority="68">
      <colorScale>
        <cfvo type="min"/>
        <cfvo type="max"/>
        <color theme="5" tint="0.39997558519241921"/>
        <color theme="5" tint="0.39997558519241921"/>
      </colorScale>
    </cfRule>
  </conditionalFormatting>
  <conditionalFormatting sqref="B23:J23">
    <cfRule type="colorScale" priority="62">
      <colorScale>
        <cfvo type="min"/>
        <cfvo type="max"/>
        <color rgb="FF00B0F0"/>
        <color rgb="FF00B0F0"/>
      </colorScale>
    </cfRule>
  </conditionalFormatting>
  <conditionalFormatting sqref="B24:J24">
    <cfRule type="colorScale" priority="58">
      <colorScale>
        <cfvo type="min"/>
        <cfvo type="max"/>
        <color rgb="FF002060"/>
        <color rgb="FF002060"/>
      </colorScale>
    </cfRule>
  </conditionalFormatting>
  <conditionalFormatting sqref="B25:J25">
    <cfRule type="colorScale" priority="57">
      <colorScale>
        <cfvo type="min"/>
        <cfvo type="max"/>
        <color theme="1"/>
        <color theme="1"/>
      </colorScale>
    </cfRule>
  </conditionalFormatting>
  <conditionalFormatting sqref="B26:J26">
    <cfRule type="colorScale" priority="60">
      <colorScale>
        <cfvo type="min"/>
        <cfvo type="max"/>
        <color theme="5" tint="0.39997558519241921"/>
        <color theme="5" tint="0.39997558519241921"/>
      </colorScale>
    </cfRule>
  </conditionalFormatting>
  <conditionalFormatting sqref="B28:J28">
    <cfRule type="colorScale" priority="54">
      <colorScale>
        <cfvo type="min"/>
        <cfvo type="max"/>
        <color rgb="FF00B0F0"/>
        <color rgb="FF00B0F0"/>
      </colorScale>
    </cfRule>
  </conditionalFormatting>
  <conditionalFormatting sqref="B29:J29">
    <cfRule type="colorScale" priority="50">
      <colorScale>
        <cfvo type="min"/>
        <cfvo type="max"/>
        <color rgb="FF002060"/>
        <color rgb="FF002060"/>
      </colorScale>
    </cfRule>
  </conditionalFormatting>
  <conditionalFormatting sqref="B30:J30">
    <cfRule type="colorScale" priority="49">
      <colorScale>
        <cfvo type="min"/>
        <cfvo type="max"/>
        <color theme="1"/>
        <color theme="1"/>
      </colorScale>
    </cfRule>
  </conditionalFormatting>
  <conditionalFormatting sqref="B31:J31">
    <cfRule type="colorScale" priority="52">
      <colorScale>
        <cfvo type="min"/>
        <cfvo type="max"/>
        <color theme="5" tint="0.39997558519241921"/>
        <color theme="5" tint="0.39997558519241921"/>
      </colorScale>
    </cfRule>
  </conditionalFormatting>
  <conditionalFormatting sqref="B33:J33">
    <cfRule type="colorScale" priority="46">
      <colorScale>
        <cfvo type="min"/>
        <cfvo type="max"/>
        <color rgb="FF00B0F0"/>
        <color rgb="FF00B0F0"/>
      </colorScale>
    </cfRule>
  </conditionalFormatting>
  <conditionalFormatting sqref="B34:J34">
    <cfRule type="colorScale" priority="42">
      <colorScale>
        <cfvo type="min"/>
        <cfvo type="max"/>
        <color rgb="FF002060"/>
        <color rgb="FF002060"/>
      </colorScale>
    </cfRule>
  </conditionalFormatting>
  <conditionalFormatting sqref="B35:J35">
    <cfRule type="colorScale" priority="41">
      <colorScale>
        <cfvo type="min"/>
        <cfvo type="max"/>
        <color theme="1"/>
        <color theme="1"/>
      </colorScale>
    </cfRule>
  </conditionalFormatting>
  <conditionalFormatting sqref="B36:J36">
    <cfRule type="colorScale" priority="44">
      <colorScale>
        <cfvo type="min"/>
        <cfvo type="max"/>
        <color theme="5" tint="0.39997558519241921"/>
        <color theme="5" tint="0.39997558519241921"/>
      </colorScale>
    </cfRule>
  </conditionalFormatting>
  <conditionalFormatting sqref="B38:J38">
    <cfRule type="colorScale" priority="38">
      <colorScale>
        <cfvo type="min"/>
        <cfvo type="max"/>
        <color rgb="FF00B0F0"/>
        <color rgb="FF00B0F0"/>
      </colorScale>
    </cfRule>
  </conditionalFormatting>
  <conditionalFormatting sqref="B39:J39">
    <cfRule type="colorScale" priority="34">
      <colorScale>
        <cfvo type="min"/>
        <cfvo type="max"/>
        <color rgb="FF002060"/>
        <color rgb="FF002060"/>
      </colorScale>
    </cfRule>
  </conditionalFormatting>
  <conditionalFormatting sqref="B40:J40">
    <cfRule type="colorScale" priority="33">
      <colorScale>
        <cfvo type="min"/>
        <cfvo type="max"/>
        <color theme="1"/>
        <color theme="1"/>
      </colorScale>
    </cfRule>
  </conditionalFormatting>
  <conditionalFormatting sqref="B41:J41">
    <cfRule type="colorScale" priority="36">
      <colorScale>
        <cfvo type="min"/>
        <cfvo type="max"/>
        <color theme="5" tint="0.39997558519241921"/>
        <color theme="5" tint="0.39997558519241921"/>
      </colorScale>
    </cfRule>
  </conditionalFormatting>
  <conditionalFormatting sqref="B43:J43">
    <cfRule type="colorScale" priority="30">
      <colorScale>
        <cfvo type="min"/>
        <cfvo type="max"/>
        <color rgb="FF00B0F0"/>
        <color rgb="FF00B0F0"/>
      </colorScale>
    </cfRule>
  </conditionalFormatting>
  <conditionalFormatting sqref="B44:J44">
    <cfRule type="colorScale" priority="26">
      <colorScale>
        <cfvo type="min"/>
        <cfvo type="max"/>
        <color rgb="FF002060"/>
        <color rgb="FF002060"/>
      </colorScale>
    </cfRule>
  </conditionalFormatting>
  <conditionalFormatting sqref="B45:J45">
    <cfRule type="colorScale" priority="25">
      <colorScale>
        <cfvo type="min"/>
        <cfvo type="max"/>
        <color theme="1"/>
        <color theme="1"/>
      </colorScale>
    </cfRule>
  </conditionalFormatting>
  <conditionalFormatting sqref="B46:J46">
    <cfRule type="colorScale" priority="28">
      <colorScale>
        <cfvo type="min"/>
        <cfvo type="max"/>
        <color theme="5" tint="0.39997558519241921"/>
        <color theme="5" tint="0.39997558519241921"/>
      </colorScale>
    </cfRule>
  </conditionalFormatting>
  <conditionalFormatting sqref="B48:J48">
    <cfRule type="colorScale" priority="22">
      <colorScale>
        <cfvo type="min"/>
        <cfvo type="max"/>
        <color rgb="FF00B0F0"/>
        <color rgb="FF00B0F0"/>
      </colorScale>
    </cfRule>
  </conditionalFormatting>
  <conditionalFormatting sqref="B49:J49">
    <cfRule type="colorScale" priority="18">
      <colorScale>
        <cfvo type="min"/>
        <cfvo type="max"/>
        <color rgb="FF002060"/>
        <color rgb="FF002060"/>
      </colorScale>
    </cfRule>
  </conditionalFormatting>
  <conditionalFormatting sqref="B50:J50">
    <cfRule type="colorScale" priority="17">
      <colorScale>
        <cfvo type="min"/>
        <cfvo type="max"/>
        <color theme="1"/>
        <color theme="1"/>
      </colorScale>
    </cfRule>
  </conditionalFormatting>
  <conditionalFormatting sqref="B53:J53">
    <cfRule type="colorScale" priority="14">
      <colorScale>
        <cfvo type="min"/>
        <cfvo type="max"/>
        <color rgb="FF00B0F0"/>
        <color rgb="FF00B0F0"/>
      </colorScale>
    </cfRule>
  </conditionalFormatting>
  <conditionalFormatting sqref="B54:J54">
    <cfRule type="colorScale" priority="10">
      <colorScale>
        <cfvo type="min"/>
        <cfvo type="max"/>
        <color rgb="FF002060"/>
        <color rgb="FF002060"/>
      </colorScale>
    </cfRule>
  </conditionalFormatting>
  <conditionalFormatting sqref="B55:J55">
    <cfRule type="colorScale" priority="9">
      <colorScale>
        <cfvo type="min"/>
        <cfvo type="max"/>
        <color theme="1"/>
        <color theme="1"/>
      </colorScale>
    </cfRule>
  </conditionalFormatting>
  <conditionalFormatting sqref="B56:J56">
    <cfRule type="colorScale" priority="12">
      <colorScale>
        <cfvo type="min"/>
        <cfvo type="max"/>
        <color theme="5" tint="0.39997558519241921"/>
        <color theme="5" tint="0.39997558519241921"/>
      </colorScale>
    </cfRule>
  </conditionalFormatting>
  <conditionalFormatting sqref="B51:K52">
    <cfRule type="colorScale" priority="20">
      <colorScale>
        <cfvo type="min"/>
        <cfvo type="max"/>
        <color theme="5" tint="0.39997558519241921"/>
        <color theme="5" tint="0.39997558519241921"/>
      </colorScale>
    </cfRule>
  </conditionalFormatting>
  <conditionalFormatting sqref="D4">
    <cfRule type="colorScale" priority="98">
      <colorScale>
        <cfvo type="min"/>
        <cfvo type="max"/>
        <color rgb="FF00B0F0"/>
        <color rgb="FF00B0F0"/>
      </colorScale>
    </cfRule>
  </conditionalFormatting>
  <conditionalFormatting sqref="F4">
    <cfRule type="colorScale" priority="107">
      <colorScale>
        <cfvo type="min"/>
        <cfvo type="max"/>
        <color rgb="FF002060"/>
        <color rgb="FF002060"/>
      </colorScale>
    </cfRule>
  </conditionalFormatting>
  <conditionalFormatting sqref="H4">
    <cfRule type="colorScale" priority="106">
      <colorScale>
        <cfvo type="min"/>
        <cfvo type="max"/>
        <color theme="1"/>
        <color theme="1"/>
      </colorScale>
    </cfRule>
  </conditionalFormatting>
  <conditionalFormatting sqref="J4">
    <cfRule type="colorScale" priority="97">
      <colorScale>
        <cfvo type="min"/>
        <cfvo type="max"/>
        <color theme="5" tint="0.39997558519241921"/>
        <color theme="5" tint="0.39997558519241921"/>
      </colorScale>
    </cfRule>
  </conditionalFormatting>
  <pageMargins left="0.7" right="0.7" top="0.75" bottom="0.75" header="0.3" footer="0.3"/>
  <pageSetup paperSize="8" scale="55" orientation="portrait" r:id="rId1"/>
  <headerFooter>
    <oddFooter>&amp;L_x000D_&amp;1#&amp;"Calibri"&amp;11&amp;K000000 Information Classification - Public</oddFooter>
  </headerFooter>
  <ignoredErrors>
    <ignoredError sqref="B6:K6" numberStoredAsText="1"/>
  </ignoredErrors>
  <extLst>
    <ext xmlns:x14="http://schemas.microsoft.com/office/spreadsheetml/2009/9/main" uri="{78C0D931-6437-407d-A8EE-F0AAD7539E65}">
      <x14:conditionalFormattings>
        <x14:conditionalFormatting xmlns:xm="http://schemas.microsoft.com/office/excel/2006/main">
          <x14:cfRule type="iconSet" priority="139" id="{F3DC02CA-16C5-4622-A572-8C31B24085DA}">
            <x14:iconSet showValue="0" custom="1">
              <x14:cfvo type="percent">
                <xm:f>0</xm:f>
              </x14:cfvo>
              <x14:cfvo type="num">
                <xm:f>2</xm:f>
              </x14:cfvo>
              <x14:cfvo type="num">
                <xm:f>3</xm:f>
              </x14:cfvo>
              <x14:cfIcon iconSet="NoIcons" iconId="0"/>
              <x14:cfIcon iconSet="3Stars" iconId="0"/>
              <x14:cfIcon iconSet="NoIcons" iconId="0"/>
            </x14:iconSet>
          </x14:cfRule>
          <xm:sqref>B4:B5</xm:sqref>
        </x14:conditionalFormatting>
        <x14:conditionalFormatting xmlns:xm="http://schemas.microsoft.com/office/excel/2006/main">
          <x14:cfRule type="iconSet" priority="8" id="{8CA3B91F-B418-49D6-9574-AF92CB1A3503}">
            <x14:iconSet showValue="0" custom="1">
              <x14:cfvo type="percent">
                <xm:f>0</xm:f>
              </x14:cfvo>
              <x14:cfvo type="num">
                <xm:f>2</xm:f>
              </x14:cfvo>
              <x14:cfvo type="num">
                <xm:f>3</xm:f>
              </x14:cfvo>
              <x14:cfIcon iconSet="NoIcons" iconId="0"/>
              <x14:cfIcon iconSet="3Stars" iconId="0"/>
              <x14:cfIcon iconSet="NoIcons" iconId="0"/>
            </x14:iconSet>
          </x14:cfRule>
          <xm:sqref>B8:J8</xm:sqref>
        </x14:conditionalFormatting>
        <x14:conditionalFormatting xmlns:xm="http://schemas.microsoft.com/office/excel/2006/main">
          <x14:cfRule type="iconSet" priority="7" id="{9241D052-791F-4193-A577-03AAAC2557DC}">
            <x14:iconSet showValue="0" custom="1">
              <x14:cfvo type="percent">
                <xm:f>0</xm:f>
              </x14:cfvo>
              <x14:cfvo type="num">
                <xm:f>0</xm:f>
              </x14:cfvo>
              <x14:cfvo type="num">
                <xm:f>2</xm:f>
              </x14:cfvo>
              <x14:cfIcon iconSet="NoIcons" iconId="0"/>
              <x14:cfIcon iconSet="NoIcons" iconId="0"/>
              <x14:cfIcon iconSet="3Stars" iconId="1"/>
            </x14:iconSet>
          </x14:cfRule>
          <xm:sqref>B9:J9</xm:sqref>
        </x14:conditionalFormatting>
        <x14:conditionalFormatting xmlns:xm="http://schemas.microsoft.com/office/excel/2006/main">
          <x14:cfRule type="iconSet" priority="5" id="{148CD0A4-EFA2-40F0-BDDC-069F3AE0BE72}">
            <x14:iconSet showValue="0" custom="1">
              <x14:cfvo type="percent">
                <xm:f>0</xm:f>
              </x14:cfvo>
              <x14:cfvo type="num">
                <xm:f>0</xm:f>
              </x14:cfvo>
              <x14:cfvo type="num">
                <xm:f>2</xm:f>
              </x14:cfvo>
              <x14:cfIcon iconSet="NoIcons" iconId="0"/>
              <x14:cfIcon iconSet="NoIcons" iconId="0"/>
              <x14:cfIcon iconSet="3Stars" iconId="2"/>
            </x14:iconSet>
          </x14:cfRule>
          <xm:sqref>B10:J10</xm:sqref>
        </x14:conditionalFormatting>
        <x14:conditionalFormatting xmlns:xm="http://schemas.microsoft.com/office/excel/2006/main">
          <x14:cfRule type="iconSet" priority="3" id="{C1BD8DCE-7C25-4726-9107-B1662DCAFCC0}">
            <x14:iconSet showValue="0" custom="1">
              <x14:cfvo type="percent">
                <xm:f>0</xm:f>
              </x14:cfvo>
              <x14:cfvo type="num">
                <xm:f>0</xm:f>
              </x14:cfvo>
              <x14:cfvo type="num">
                <xm:f>2</xm:f>
              </x14:cfvo>
              <x14:cfIcon iconSet="NoIcons" iconId="0"/>
              <x14:cfIcon iconSet="NoIcons" iconId="0"/>
              <x14:cfIcon iconSet="3Flags" iconId="0"/>
            </x14:iconSet>
          </x14:cfRule>
          <xm:sqref>B11:J11</xm:sqref>
        </x14:conditionalFormatting>
        <x14:conditionalFormatting xmlns:xm="http://schemas.microsoft.com/office/excel/2006/main">
          <x14:cfRule type="iconSet" priority="80" id="{26F16F2D-38DD-4BB6-8F23-04C9228B55CE}">
            <x14:iconSet showValue="0" custom="1">
              <x14:cfvo type="percent">
                <xm:f>0</xm:f>
              </x14:cfvo>
              <x14:cfvo type="num">
                <xm:f>2</xm:f>
              </x14:cfvo>
              <x14:cfvo type="num">
                <xm:f>3</xm:f>
              </x14:cfvo>
              <x14:cfIcon iconSet="NoIcons" iconId="0"/>
              <x14:cfIcon iconSet="3Stars" iconId="0"/>
              <x14:cfIcon iconSet="NoIcons" iconId="0"/>
            </x14:iconSet>
          </x14:cfRule>
          <xm:sqref>B13:J13</xm:sqref>
        </x14:conditionalFormatting>
        <x14:conditionalFormatting xmlns:xm="http://schemas.microsoft.com/office/excel/2006/main">
          <x14:cfRule type="iconSet" priority="79" id="{812B79F1-E413-45F8-BE80-3EB45BE4D406}">
            <x14:iconSet showValue="0" custom="1">
              <x14:cfvo type="percent">
                <xm:f>0</xm:f>
              </x14:cfvo>
              <x14:cfvo type="num">
                <xm:f>0</xm:f>
              </x14:cfvo>
              <x14:cfvo type="num">
                <xm:f>2</xm:f>
              </x14:cfvo>
              <x14:cfIcon iconSet="NoIcons" iconId="0"/>
              <x14:cfIcon iconSet="NoIcons" iconId="0"/>
              <x14:cfIcon iconSet="3Stars" iconId="1"/>
            </x14:iconSet>
          </x14:cfRule>
          <xm:sqref>B14:J14</xm:sqref>
        </x14:conditionalFormatting>
        <x14:conditionalFormatting xmlns:xm="http://schemas.microsoft.com/office/excel/2006/main">
          <x14:cfRule type="iconSet" priority="77" id="{F810D11C-FD16-4267-A7D2-38F37BEA22BA}">
            <x14:iconSet showValue="0" custom="1">
              <x14:cfvo type="percent">
                <xm:f>0</xm:f>
              </x14:cfvo>
              <x14:cfvo type="num">
                <xm:f>0</xm:f>
              </x14:cfvo>
              <x14:cfvo type="num">
                <xm:f>2</xm:f>
              </x14:cfvo>
              <x14:cfIcon iconSet="NoIcons" iconId="0"/>
              <x14:cfIcon iconSet="NoIcons" iconId="0"/>
              <x14:cfIcon iconSet="3Stars" iconId="2"/>
            </x14:iconSet>
          </x14:cfRule>
          <xm:sqref>B15:J15</xm:sqref>
        </x14:conditionalFormatting>
        <x14:conditionalFormatting xmlns:xm="http://schemas.microsoft.com/office/excel/2006/main">
          <x14:cfRule type="iconSet" priority="75" id="{3F0C4889-0188-44A0-A1B1-8E5E9BF78F7D}">
            <x14:iconSet showValue="0" custom="1">
              <x14:cfvo type="percent">
                <xm:f>0</xm:f>
              </x14:cfvo>
              <x14:cfvo type="num">
                <xm:f>0</xm:f>
              </x14:cfvo>
              <x14:cfvo type="num">
                <xm:f>2</xm:f>
              </x14:cfvo>
              <x14:cfIcon iconSet="NoIcons" iconId="0"/>
              <x14:cfIcon iconSet="NoIcons" iconId="0"/>
              <x14:cfIcon iconSet="3Flags" iconId="0"/>
            </x14:iconSet>
          </x14:cfRule>
          <xm:sqref>B16:J16</xm:sqref>
        </x14:conditionalFormatting>
        <x14:conditionalFormatting xmlns:xm="http://schemas.microsoft.com/office/excel/2006/main">
          <x14:cfRule type="iconSet" priority="72" id="{C2F0529E-DBD3-4D76-AECD-559D30285CDD}">
            <x14:iconSet showValue="0" custom="1">
              <x14:cfvo type="percent">
                <xm:f>0</xm:f>
              </x14:cfvo>
              <x14:cfvo type="num">
                <xm:f>2</xm:f>
              </x14:cfvo>
              <x14:cfvo type="num">
                <xm:f>3</xm:f>
              </x14:cfvo>
              <x14:cfIcon iconSet="NoIcons" iconId="0"/>
              <x14:cfIcon iconSet="3Stars" iconId="0"/>
              <x14:cfIcon iconSet="NoIcons" iconId="0"/>
            </x14:iconSet>
          </x14:cfRule>
          <xm:sqref>B18:J18</xm:sqref>
        </x14:conditionalFormatting>
        <x14:conditionalFormatting xmlns:xm="http://schemas.microsoft.com/office/excel/2006/main">
          <x14:cfRule type="iconSet" priority="71" id="{7CA0E21A-60E1-4C90-A5A8-680D9FCD0AD1}">
            <x14:iconSet showValue="0" custom="1">
              <x14:cfvo type="percent">
                <xm:f>0</xm:f>
              </x14:cfvo>
              <x14:cfvo type="num">
                <xm:f>0</xm:f>
              </x14:cfvo>
              <x14:cfvo type="num">
                <xm:f>2</xm:f>
              </x14:cfvo>
              <x14:cfIcon iconSet="NoIcons" iconId="0"/>
              <x14:cfIcon iconSet="NoIcons" iconId="0"/>
              <x14:cfIcon iconSet="3Stars" iconId="1"/>
            </x14:iconSet>
          </x14:cfRule>
          <xm:sqref>B19:J19</xm:sqref>
        </x14:conditionalFormatting>
        <x14:conditionalFormatting xmlns:xm="http://schemas.microsoft.com/office/excel/2006/main">
          <x14:cfRule type="iconSet" priority="69" id="{73F8D7DF-EA15-49AA-BA9E-7125EDB2C08C}">
            <x14:iconSet showValue="0" custom="1">
              <x14:cfvo type="percent">
                <xm:f>0</xm:f>
              </x14:cfvo>
              <x14:cfvo type="num">
                <xm:f>0</xm:f>
              </x14:cfvo>
              <x14:cfvo type="num">
                <xm:f>2</xm:f>
              </x14:cfvo>
              <x14:cfIcon iconSet="NoIcons" iconId="0"/>
              <x14:cfIcon iconSet="NoIcons" iconId="0"/>
              <x14:cfIcon iconSet="3Stars" iconId="2"/>
            </x14:iconSet>
          </x14:cfRule>
          <xm:sqref>B20:J20</xm:sqref>
        </x14:conditionalFormatting>
        <x14:conditionalFormatting xmlns:xm="http://schemas.microsoft.com/office/excel/2006/main">
          <x14:cfRule type="iconSet" priority="67" id="{F6987290-139A-4E94-9827-02D5EF797E38}">
            <x14:iconSet showValue="0" custom="1">
              <x14:cfvo type="percent">
                <xm:f>0</xm:f>
              </x14:cfvo>
              <x14:cfvo type="num">
                <xm:f>0</xm:f>
              </x14:cfvo>
              <x14:cfvo type="num">
                <xm:f>2</xm:f>
              </x14:cfvo>
              <x14:cfIcon iconSet="NoIcons" iconId="0"/>
              <x14:cfIcon iconSet="NoIcons" iconId="0"/>
              <x14:cfIcon iconSet="3Flags" iconId="0"/>
            </x14:iconSet>
          </x14:cfRule>
          <xm:sqref>B21:J21</xm:sqref>
        </x14:conditionalFormatting>
        <x14:conditionalFormatting xmlns:xm="http://schemas.microsoft.com/office/excel/2006/main">
          <x14:cfRule type="iconSet" priority="64" id="{0E73CD71-721B-4742-944D-B963C094A6D8}">
            <x14:iconSet showValue="0" custom="1">
              <x14:cfvo type="percent">
                <xm:f>0</xm:f>
              </x14:cfvo>
              <x14:cfvo type="num">
                <xm:f>2</xm:f>
              </x14:cfvo>
              <x14:cfvo type="num">
                <xm:f>3</xm:f>
              </x14:cfvo>
              <x14:cfIcon iconSet="NoIcons" iconId="0"/>
              <x14:cfIcon iconSet="3Stars" iconId="0"/>
              <x14:cfIcon iconSet="NoIcons" iconId="0"/>
            </x14:iconSet>
          </x14:cfRule>
          <xm:sqref>B23:J23</xm:sqref>
        </x14:conditionalFormatting>
        <x14:conditionalFormatting xmlns:xm="http://schemas.microsoft.com/office/excel/2006/main">
          <x14:cfRule type="iconSet" priority="63" id="{AA7F2D2D-BB86-4674-9828-8024876293CC}">
            <x14:iconSet showValue="0" custom="1">
              <x14:cfvo type="percent">
                <xm:f>0</xm:f>
              </x14:cfvo>
              <x14:cfvo type="num">
                <xm:f>0</xm:f>
              </x14:cfvo>
              <x14:cfvo type="num">
                <xm:f>2</xm:f>
              </x14:cfvo>
              <x14:cfIcon iconSet="NoIcons" iconId="0"/>
              <x14:cfIcon iconSet="NoIcons" iconId="0"/>
              <x14:cfIcon iconSet="3Stars" iconId="1"/>
            </x14:iconSet>
          </x14:cfRule>
          <xm:sqref>B24:J24</xm:sqref>
        </x14:conditionalFormatting>
        <x14:conditionalFormatting xmlns:xm="http://schemas.microsoft.com/office/excel/2006/main">
          <x14:cfRule type="iconSet" priority="61" id="{F04381B3-2098-4905-AD2F-5C6AF861024F}">
            <x14:iconSet showValue="0" custom="1">
              <x14:cfvo type="percent">
                <xm:f>0</xm:f>
              </x14:cfvo>
              <x14:cfvo type="num">
                <xm:f>0</xm:f>
              </x14:cfvo>
              <x14:cfvo type="num">
                <xm:f>2</xm:f>
              </x14:cfvo>
              <x14:cfIcon iconSet="NoIcons" iconId="0"/>
              <x14:cfIcon iconSet="NoIcons" iconId="0"/>
              <x14:cfIcon iconSet="3Stars" iconId="2"/>
            </x14:iconSet>
          </x14:cfRule>
          <xm:sqref>B25:J25</xm:sqref>
        </x14:conditionalFormatting>
        <x14:conditionalFormatting xmlns:xm="http://schemas.microsoft.com/office/excel/2006/main">
          <x14:cfRule type="iconSet" priority="59" id="{7C69818A-6765-4D8A-BBDA-D9CF01C76A7D}">
            <x14:iconSet showValue="0" custom="1">
              <x14:cfvo type="percent">
                <xm:f>0</xm:f>
              </x14:cfvo>
              <x14:cfvo type="num">
                <xm:f>0</xm:f>
              </x14:cfvo>
              <x14:cfvo type="num">
                <xm:f>2</xm:f>
              </x14:cfvo>
              <x14:cfIcon iconSet="NoIcons" iconId="0"/>
              <x14:cfIcon iconSet="NoIcons" iconId="0"/>
              <x14:cfIcon iconSet="3Flags" iconId="0"/>
            </x14:iconSet>
          </x14:cfRule>
          <xm:sqref>B26:J26</xm:sqref>
        </x14:conditionalFormatting>
        <x14:conditionalFormatting xmlns:xm="http://schemas.microsoft.com/office/excel/2006/main">
          <x14:cfRule type="iconSet" priority="56" id="{D251C87E-CCEF-4784-A5EB-A0AA5FCFEB96}">
            <x14:iconSet showValue="0" custom="1">
              <x14:cfvo type="percent">
                <xm:f>0</xm:f>
              </x14:cfvo>
              <x14:cfvo type="num">
                <xm:f>2</xm:f>
              </x14:cfvo>
              <x14:cfvo type="num">
                <xm:f>3</xm:f>
              </x14:cfvo>
              <x14:cfIcon iconSet="NoIcons" iconId="0"/>
              <x14:cfIcon iconSet="3Stars" iconId="0"/>
              <x14:cfIcon iconSet="NoIcons" iconId="0"/>
            </x14:iconSet>
          </x14:cfRule>
          <xm:sqref>B28:J28</xm:sqref>
        </x14:conditionalFormatting>
        <x14:conditionalFormatting xmlns:xm="http://schemas.microsoft.com/office/excel/2006/main">
          <x14:cfRule type="iconSet" priority="55" id="{0CBFF54B-829E-4247-B6F6-7A5CD0337D21}">
            <x14:iconSet showValue="0" custom="1">
              <x14:cfvo type="percent">
                <xm:f>0</xm:f>
              </x14:cfvo>
              <x14:cfvo type="num">
                <xm:f>0</xm:f>
              </x14:cfvo>
              <x14:cfvo type="num">
                <xm:f>2</xm:f>
              </x14:cfvo>
              <x14:cfIcon iconSet="NoIcons" iconId="0"/>
              <x14:cfIcon iconSet="NoIcons" iconId="0"/>
              <x14:cfIcon iconSet="3Stars" iconId="1"/>
            </x14:iconSet>
          </x14:cfRule>
          <xm:sqref>B29:J29</xm:sqref>
        </x14:conditionalFormatting>
        <x14:conditionalFormatting xmlns:xm="http://schemas.microsoft.com/office/excel/2006/main">
          <x14:cfRule type="iconSet" priority="53" id="{5F49E990-25EE-4A98-8CCA-6DE30CE56FAB}">
            <x14:iconSet showValue="0" custom="1">
              <x14:cfvo type="percent">
                <xm:f>0</xm:f>
              </x14:cfvo>
              <x14:cfvo type="num">
                <xm:f>0</xm:f>
              </x14:cfvo>
              <x14:cfvo type="num">
                <xm:f>2</xm:f>
              </x14:cfvo>
              <x14:cfIcon iconSet="NoIcons" iconId="0"/>
              <x14:cfIcon iconSet="NoIcons" iconId="0"/>
              <x14:cfIcon iconSet="3Stars" iconId="2"/>
            </x14:iconSet>
          </x14:cfRule>
          <xm:sqref>B30:J30</xm:sqref>
        </x14:conditionalFormatting>
        <x14:conditionalFormatting xmlns:xm="http://schemas.microsoft.com/office/excel/2006/main">
          <x14:cfRule type="iconSet" priority="51" id="{446346F0-2348-4D0C-A9D2-0550DA068F65}">
            <x14:iconSet showValue="0" custom="1">
              <x14:cfvo type="percent">
                <xm:f>0</xm:f>
              </x14:cfvo>
              <x14:cfvo type="num">
                <xm:f>0</xm:f>
              </x14:cfvo>
              <x14:cfvo type="num">
                <xm:f>2</xm:f>
              </x14:cfvo>
              <x14:cfIcon iconSet="NoIcons" iconId="0"/>
              <x14:cfIcon iconSet="NoIcons" iconId="0"/>
              <x14:cfIcon iconSet="3Flags" iconId="0"/>
            </x14:iconSet>
          </x14:cfRule>
          <xm:sqref>B31:J31</xm:sqref>
        </x14:conditionalFormatting>
        <x14:conditionalFormatting xmlns:xm="http://schemas.microsoft.com/office/excel/2006/main">
          <x14:cfRule type="iconSet" priority="48" id="{F3BB6A31-B340-4688-B87F-3A8AC9CF3370}">
            <x14:iconSet showValue="0" custom="1">
              <x14:cfvo type="percent">
                <xm:f>0</xm:f>
              </x14:cfvo>
              <x14:cfvo type="num">
                <xm:f>2</xm:f>
              </x14:cfvo>
              <x14:cfvo type="num">
                <xm:f>3</xm:f>
              </x14:cfvo>
              <x14:cfIcon iconSet="NoIcons" iconId="0"/>
              <x14:cfIcon iconSet="3Stars" iconId="0"/>
              <x14:cfIcon iconSet="NoIcons" iconId="0"/>
            </x14:iconSet>
          </x14:cfRule>
          <xm:sqref>B33:J33</xm:sqref>
        </x14:conditionalFormatting>
        <x14:conditionalFormatting xmlns:xm="http://schemas.microsoft.com/office/excel/2006/main">
          <x14:cfRule type="iconSet" priority="47" id="{403C525B-1E6C-4199-BA87-255E7E6EAB39}">
            <x14:iconSet showValue="0" custom="1">
              <x14:cfvo type="percent">
                <xm:f>0</xm:f>
              </x14:cfvo>
              <x14:cfvo type="num">
                <xm:f>0</xm:f>
              </x14:cfvo>
              <x14:cfvo type="num">
                <xm:f>2</xm:f>
              </x14:cfvo>
              <x14:cfIcon iconSet="NoIcons" iconId="0"/>
              <x14:cfIcon iconSet="NoIcons" iconId="0"/>
              <x14:cfIcon iconSet="3Stars" iconId="1"/>
            </x14:iconSet>
          </x14:cfRule>
          <xm:sqref>B34:J34</xm:sqref>
        </x14:conditionalFormatting>
        <x14:conditionalFormatting xmlns:xm="http://schemas.microsoft.com/office/excel/2006/main">
          <x14:cfRule type="iconSet" priority="45" id="{A972CFD9-AA59-43A5-AF99-6C5B8BBA48AE}">
            <x14:iconSet showValue="0" custom="1">
              <x14:cfvo type="percent">
                <xm:f>0</xm:f>
              </x14:cfvo>
              <x14:cfvo type="num">
                <xm:f>0</xm:f>
              </x14:cfvo>
              <x14:cfvo type="num">
                <xm:f>2</xm:f>
              </x14:cfvo>
              <x14:cfIcon iconSet="NoIcons" iconId="0"/>
              <x14:cfIcon iconSet="NoIcons" iconId="0"/>
              <x14:cfIcon iconSet="3Stars" iconId="2"/>
            </x14:iconSet>
          </x14:cfRule>
          <xm:sqref>B35:J35</xm:sqref>
        </x14:conditionalFormatting>
        <x14:conditionalFormatting xmlns:xm="http://schemas.microsoft.com/office/excel/2006/main">
          <x14:cfRule type="iconSet" priority="43" id="{6778B2EA-511F-4CED-8C30-E3AA8F174F25}">
            <x14:iconSet showValue="0" custom="1">
              <x14:cfvo type="percent">
                <xm:f>0</xm:f>
              </x14:cfvo>
              <x14:cfvo type="num">
                <xm:f>0</xm:f>
              </x14:cfvo>
              <x14:cfvo type="num">
                <xm:f>2</xm:f>
              </x14:cfvo>
              <x14:cfIcon iconSet="NoIcons" iconId="0"/>
              <x14:cfIcon iconSet="NoIcons" iconId="0"/>
              <x14:cfIcon iconSet="3Flags" iconId="0"/>
            </x14:iconSet>
          </x14:cfRule>
          <xm:sqref>B36:J36</xm:sqref>
        </x14:conditionalFormatting>
        <x14:conditionalFormatting xmlns:xm="http://schemas.microsoft.com/office/excel/2006/main">
          <x14:cfRule type="iconSet" priority="40" id="{50284139-DD1E-47F3-827D-688851E66361}">
            <x14:iconSet showValue="0" custom="1">
              <x14:cfvo type="percent">
                <xm:f>0</xm:f>
              </x14:cfvo>
              <x14:cfvo type="num">
                <xm:f>2</xm:f>
              </x14:cfvo>
              <x14:cfvo type="num">
                <xm:f>3</xm:f>
              </x14:cfvo>
              <x14:cfIcon iconSet="NoIcons" iconId="0"/>
              <x14:cfIcon iconSet="3Stars" iconId="0"/>
              <x14:cfIcon iconSet="NoIcons" iconId="0"/>
            </x14:iconSet>
          </x14:cfRule>
          <xm:sqref>B38:J38</xm:sqref>
        </x14:conditionalFormatting>
        <x14:conditionalFormatting xmlns:xm="http://schemas.microsoft.com/office/excel/2006/main">
          <x14:cfRule type="iconSet" priority="39" id="{C45B0812-5C15-479F-B48E-8B818B3629AC}">
            <x14:iconSet showValue="0" custom="1">
              <x14:cfvo type="percent">
                <xm:f>0</xm:f>
              </x14:cfvo>
              <x14:cfvo type="num">
                <xm:f>0</xm:f>
              </x14:cfvo>
              <x14:cfvo type="num">
                <xm:f>2</xm:f>
              </x14:cfvo>
              <x14:cfIcon iconSet="NoIcons" iconId="0"/>
              <x14:cfIcon iconSet="NoIcons" iconId="0"/>
              <x14:cfIcon iconSet="3Stars" iconId="1"/>
            </x14:iconSet>
          </x14:cfRule>
          <xm:sqref>B39:J39</xm:sqref>
        </x14:conditionalFormatting>
        <x14:conditionalFormatting xmlns:xm="http://schemas.microsoft.com/office/excel/2006/main">
          <x14:cfRule type="iconSet" priority="37" id="{675ADE6E-92E5-4A79-95A8-9E5E3432BBF3}">
            <x14:iconSet showValue="0" custom="1">
              <x14:cfvo type="percent">
                <xm:f>0</xm:f>
              </x14:cfvo>
              <x14:cfvo type="num">
                <xm:f>0</xm:f>
              </x14:cfvo>
              <x14:cfvo type="num">
                <xm:f>2</xm:f>
              </x14:cfvo>
              <x14:cfIcon iconSet="NoIcons" iconId="0"/>
              <x14:cfIcon iconSet="NoIcons" iconId="0"/>
              <x14:cfIcon iconSet="3Stars" iconId="2"/>
            </x14:iconSet>
          </x14:cfRule>
          <xm:sqref>B40:J40</xm:sqref>
        </x14:conditionalFormatting>
        <x14:conditionalFormatting xmlns:xm="http://schemas.microsoft.com/office/excel/2006/main">
          <x14:cfRule type="iconSet" priority="35" id="{2C1ED5FD-4FEB-4AC3-BDAA-0C40510A8099}">
            <x14:iconSet showValue="0" custom="1">
              <x14:cfvo type="percent">
                <xm:f>0</xm:f>
              </x14:cfvo>
              <x14:cfvo type="num">
                <xm:f>0</xm:f>
              </x14:cfvo>
              <x14:cfvo type="num">
                <xm:f>2</xm:f>
              </x14:cfvo>
              <x14:cfIcon iconSet="NoIcons" iconId="0"/>
              <x14:cfIcon iconSet="NoIcons" iconId="0"/>
              <x14:cfIcon iconSet="3Flags" iconId="0"/>
            </x14:iconSet>
          </x14:cfRule>
          <xm:sqref>B41:J41</xm:sqref>
        </x14:conditionalFormatting>
        <x14:conditionalFormatting xmlns:xm="http://schemas.microsoft.com/office/excel/2006/main">
          <x14:cfRule type="iconSet" priority="32" id="{7A336020-2577-4AFF-BBC6-E4949BD08FB9}">
            <x14:iconSet showValue="0" custom="1">
              <x14:cfvo type="percent">
                <xm:f>0</xm:f>
              </x14:cfvo>
              <x14:cfvo type="num">
                <xm:f>2</xm:f>
              </x14:cfvo>
              <x14:cfvo type="num">
                <xm:f>3</xm:f>
              </x14:cfvo>
              <x14:cfIcon iconSet="NoIcons" iconId="0"/>
              <x14:cfIcon iconSet="3Stars" iconId="0"/>
              <x14:cfIcon iconSet="NoIcons" iconId="0"/>
            </x14:iconSet>
          </x14:cfRule>
          <xm:sqref>B43:J43</xm:sqref>
        </x14:conditionalFormatting>
        <x14:conditionalFormatting xmlns:xm="http://schemas.microsoft.com/office/excel/2006/main">
          <x14:cfRule type="iconSet" priority="31" id="{F0D5E3BF-3196-4C7F-93DC-8CD7DC7284E5}">
            <x14:iconSet showValue="0" custom="1">
              <x14:cfvo type="percent">
                <xm:f>0</xm:f>
              </x14:cfvo>
              <x14:cfvo type="num">
                <xm:f>0</xm:f>
              </x14:cfvo>
              <x14:cfvo type="num">
                <xm:f>2</xm:f>
              </x14:cfvo>
              <x14:cfIcon iconSet="NoIcons" iconId="0"/>
              <x14:cfIcon iconSet="NoIcons" iconId="0"/>
              <x14:cfIcon iconSet="3Stars" iconId="1"/>
            </x14:iconSet>
          </x14:cfRule>
          <xm:sqref>B44:J44</xm:sqref>
        </x14:conditionalFormatting>
        <x14:conditionalFormatting xmlns:xm="http://schemas.microsoft.com/office/excel/2006/main">
          <x14:cfRule type="iconSet" priority="29" id="{AF749A27-9E41-4297-AB98-8DF99383140B}">
            <x14:iconSet showValue="0" custom="1">
              <x14:cfvo type="percent">
                <xm:f>0</xm:f>
              </x14:cfvo>
              <x14:cfvo type="num">
                <xm:f>0</xm:f>
              </x14:cfvo>
              <x14:cfvo type="num">
                <xm:f>2</xm:f>
              </x14:cfvo>
              <x14:cfIcon iconSet="NoIcons" iconId="0"/>
              <x14:cfIcon iconSet="NoIcons" iconId="0"/>
              <x14:cfIcon iconSet="3Stars" iconId="2"/>
            </x14:iconSet>
          </x14:cfRule>
          <xm:sqref>B45:J45</xm:sqref>
        </x14:conditionalFormatting>
        <x14:conditionalFormatting xmlns:xm="http://schemas.microsoft.com/office/excel/2006/main">
          <x14:cfRule type="iconSet" priority="27" id="{2CF537A5-F1CB-4724-9627-AA546B76B021}">
            <x14:iconSet showValue="0" custom="1">
              <x14:cfvo type="percent">
                <xm:f>0</xm:f>
              </x14:cfvo>
              <x14:cfvo type="num">
                <xm:f>0</xm:f>
              </x14:cfvo>
              <x14:cfvo type="num">
                <xm:f>2</xm:f>
              </x14:cfvo>
              <x14:cfIcon iconSet="NoIcons" iconId="0"/>
              <x14:cfIcon iconSet="NoIcons" iconId="0"/>
              <x14:cfIcon iconSet="3Flags" iconId="0"/>
            </x14:iconSet>
          </x14:cfRule>
          <xm:sqref>B46:J46</xm:sqref>
        </x14:conditionalFormatting>
        <x14:conditionalFormatting xmlns:xm="http://schemas.microsoft.com/office/excel/2006/main">
          <x14:cfRule type="iconSet" priority="24" id="{53A54627-3C71-4662-A284-B70E169EEA4D}">
            <x14:iconSet showValue="0" custom="1">
              <x14:cfvo type="percent">
                <xm:f>0</xm:f>
              </x14:cfvo>
              <x14:cfvo type="num">
                <xm:f>2</xm:f>
              </x14:cfvo>
              <x14:cfvo type="num">
                <xm:f>3</xm:f>
              </x14:cfvo>
              <x14:cfIcon iconSet="NoIcons" iconId="0"/>
              <x14:cfIcon iconSet="3Stars" iconId="0"/>
              <x14:cfIcon iconSet="NoIcons" iconId="0"/>
            </x14:iconSet>
          </x14:cfRule>
          <xm:sqref>B48:J48</xm:sqref>
        </x14:conditionalFormatting>
        <x14:conditionalFormatting xmlns:xm="http://schemas.microsoft.com/office/excel/2006/main">
          <x14:cfRule type="iconSet" priority="23" id="{43BAEC44-9250-4244-8B2A-6F7FB5DE5920}">
            <x14:iconSet showValue="0" custom="1">
              <x14:cfvo type="percent">
                <xm:f>0</xm:f>
              </x14:cfvo>
              <x14:cfvo type="num">
                <xm:f>0</xm:f>
              </x14:cfvo>
              <x14:cfvo type="num">
                <xm:f>2</xm:f>
              </x14:cfvo>
              <x14:cfIcon iconSet="NoIcons" iconId="0"/>
              <x14:cfIcon iconSet="NoIcons" iconId="0"/>
              <x14:cfIcon iconSet="3Stars" iconId="1"/>
            </x14:iconSet>
          </x14:cfRule>
          <xm:sqref>B49:J49</xm:sqref>
        </x14:conditionalFormatting>
        <x14:conditionalFormatting xmlns:xm="http://schemas.microsoft.com/office/excel/2006/main">
          <x14:cfRule type="iconSet" priority="21" id="{40CADAEE-7B4C-4E59-9FE4-0F8CBB6DE2B0}">
            <x14:iconSet showValue="0" custom="1">
              <x14:cfvo type="percent">
                <xm:f>0</xm:f>
              </x14:cfvo>
              <x14:cfvo type="num">
                <xm:f>0</xm:f>
              </x14:cfvo>
              <x14:cfvo type="num">
                <xm:f>2</xm:f>
              </x14:cfvo>
              <x14:cfIcon iconSet="NoIcons" iconId="0"/>
              <x14:cfIcon iconSet="NoIcons" iconId="0"/>
              <x14:cfIcon iconSet="3Stars" iconId="2"/>
            </x14:iconSet>
          </x14:cfRule>
          <xm:sqref>B50:J50</xm:sqref>
        </x14:conditionalFormatting>
        <x14:conditionalFormatting xmlns:xm="http://schemas.microsoft.com/office/excel/2006/main">
          <x14:cfRule type="iconSet" priority="16" id="{4E06E2F7-627C-46FD-B9F8-4275125094C8}">
            <x14:iconSet showValue="0" custom="1">
              <x14:cfvo type="percent">
                <xm:f>0</xm:f>
              </x14:cfvo>
              <x14:cfvo type="num">
                <xm:f>2</xm:f>
              </x14:cfvo>
              <x14:cfvo type="num">
                <xm:f>3</xm:f>
              </x14:cfvo>
              <x14:cfIcon iconSet="NoIcons" iconId="0"/>
              <x14:cfIcon iconSet="3Stars" iconId="0"/>
              <x14:cfIcon iconSet="NoIcons" iconId="0"/>
            </x14:iconSet>
          </x14:cfRule>
          <xm:sqref>B53:J53</xm:sqref>
        </x14:conditionalFormatting>
        <x14:conditionalFormatting xmlns:xm="http://schemas.microsoft.com/office/excel/2006/main">
          <x14:cfRule type="iconSet" priority="15" id="{AE760F51-C413-4E97-A648-AA4EC95E9E57}">
            <x14:iconSet showValue="0" custom="1">
              <x14:cfvo type="percent">
                <xm:f>0</xm:f>
              </x14:cfvo>
              <x14:cfvo type="num">
                <xm:f>0</xm:f>
              </x14:cfvo>
              <x14:cfvo type="num">
                <xm:f>2</xm:f>
              </x14:cfvo>
              <x14:cfIcon iconSet="NoIcons" iconId="0"/>
              <x14:cfIcon iconSet="NoIcons" iconId="0"/>
              <x14:cfIcon iconSet="3Stars" iconId="1"/>
            </x14:iconSet>
          </x14:cfRule>
          <xm:sqref>B54:J54</xm:sqref>
        </x14:conditionalFormatting>
        <x14:conditionalFormatting xmlns:xm="http://schemas.microsoft.com/office/excel/2006/main">
          <x14:cfRule type="iconSet" priority="13" id="{CCE7FDE9-F7AB-4C4D-922B-50AC403D3B93}">
            <x14:iconSet showValue="0" custom="1">
              <x14:cfvo type="percent">
                <xm:f>0</xm:f>
              </x14:cfvo>
              <x14:cfvo type="num">
                <xm:f>0</xm:f>
              </x14:cfvo>
              <x14:cfvo type="num">
                <xm:f>2</xm:f>
              </x14:cfvo>
              <x14:cfIcon iconSet="NoIcons" iconId="0"/>
              <x14:cfIcon iconSet="NoIcons" iconId="0"/>
              <x14:cfIcon iconSet="3Stars" iconId="2"/>
            </x14:iconSet>
          </x14:cfRule>
          <xm:sqref>B55:J55</xm:sqref>
        </x14:conditionalFormatting>
        <x14:conditionalFormatting xmlns:xm="http://schemas.microsoft.com/office/excel/2006/main">
          <x14:cfRule type="iconSet" priority="11" id="{AB60B466-94BC-4B2C-BE15-64B871EEC914}">
            <x14:iconSet showValue="0" custom="1">
              <x14:cfvo type="percent">
                <xm:f>0</xm:f>
              </x14:cfvo>
              <x14:cfvo type="num">
                <xm:f>0</xm:f>
              </x14:cfvo>
              <x14:cfvo type="num">
                <xm:f>2</xm:f>
              </x14:cfvo>
              <x14:cfIcon iconSet="NoIcons" iconId="0"/>
              <x14:cfIcon iconSet="NoIcons" iconId="0"/>
              <x14:cfIcon iconSet="3Flags" iconId="0"/>
            </x14:iconSet>
          </x14:cfRule>
          <xm:sqref>B56:J56</xm:sqref>
        </x14:conditionalFormatting>
        <x14:conditionalFormatting xmlns:xm="http://schemas.microsoft.com/office/excel/2006/main">
          <x14:cfRule type="iconSet" priority="19" id="{F72FF7DE-7630-41FF-9DEF-A60CB10DC890}">
            <x14:iconSet showValue="0" custom="1">
              <x14:cfvo type="percent">
                <xm:f>0</xm:f>
              </x14:cfvo>
              <x14:cfvo type="num">
                <xm:f>0</xm:f>
              </x14:cfvo>
              <x14:cfvo type="num">
                <xm:f>2</xm:f>
              </x14:cfvo>
              <x14:cfIcon iconSet="NoIcons" iconId="0"/>
              <x14:cfIcon iconSet="NoIcons" iconId="0"/>
              <x14:cfIcon iconSet="3Flags" iconId="0"/>
            </x14:iconSet>
          </x14:cfRule>
          <xm:sqref>B51:K52</xm:sqref>
        </x14:conditionalFormatting>
        <x14:conditionalFormatting xmlns:xm="http://schemas.microsoft.com/office/excel/2006/main">
          <x14:cfRule type="iconSet" priority="146" id="{626C36BB-2E4C-4C9F-983E-F9F94C9DFE97}">
            <x14:iconSet showValue="0" custom="1">
              <x14:cfvo type="percent">
                <xm:f>0</xm:f>
              </x14:cfvo>
              <x14:cfvo type="num">
                <xm:f>2</xm:f>
              </x14:cfvo>
              <x14:cfvo type="num">
                <xm:f>3</xm:f>
              </x14:cfvo>
              <x14:cfIcon iconSet="NoIcons" iconId="0"/>
              <x14:cfIcon iconSet="3Stars" iconId="0"/>
              <x14:cfIcon iconSet="NoIcons" iconId="0"/>
            </x14:iconSet>
          </x14:cfRule>
          <xm:sqref>D4:D5</xm:sqref>
        </x14:conditionalFormatting>
        <x14:conditionalFormatting xmlns:xm="http://schemas.microsoft.com/office/excel/2006/main">
          <x14:cfRule type="iconSet" priority="145" id="{E0A0FCDD-85FA-4FC7-A0B3-3F1486C4DA8E}">
            <x14:iconSet showValue="0" custom="1">
              <x14:cfvo type="percent">
                <xm:f>0</xm:f>
              </x14:cfvo>
              <x14:cfvo type="num">
                <xm:f>0</xm:f>
              </x14:cfvo>
              <x14:cfvo type="num">
                <xm:f>2</xm:f>
              </x14:cfvo>
              <x14:cfIcon iconSet="NoIcons" iconId="0"/>
              <x14:cfIcon iconSet="NoIcons" iconId="0"/>
              <x14:cfIcon iconSet="3Stars" iconId="1"/>
            </x14:iconSet>
          </x14:cfRule>
          <xm:sqref>F4:F5</xm:sqref>
        </x14:conditionalFormatting>
        <x14:conditionalFormatting xmlns:xm="http://schemas.microsoft.com/office/excel/2006/main">
          <x14:cfRule type="iconSet" priority="142" id="{4100C695-CA49-4235-9FA3-957FEADE76F6}">
            <x14:iconSet showValue="0" custom="1">
              <x14:cfvo type="percent">
                <xm:f>0</xm:f>
              </x14:cfvo>
              <x14:cfvo type="num">
                <xm:f>0</xm:f>
              </x14:cfvo>
              <x14:cfvo type="num">
                <xm:f>2</xm:f>
              </x14:cfvo>
              <x14:cfIcon iconSet="NoIcons" iconId="0"/>
              <x14:cfIcon iconSet="NoIcons" iconId="0"/>
              <x14:cfIcon iconSet="3Stars" iconId="2"/>
            </x14:iconSet>
          </x14:cfRule>
          <xm:sqref>H4</xm:sqref>
        </x14:conditionalFormatting>
        <x14:conditionalFormatting xmlns:xm="http://schemas.microsoft.com/office/excel/2006/main">
          <x14:cfRule type="iconSet" priority="140" id="{FB4ADB5D-8F8C-4FA4-8BE6-474EE3B564A2}">
            <x14:iconSet showValue="0" custom="1">
              <x14:cfvo type="percent">
                <xm:f>0</xm:f>
              </x14:cfvo>
              <x14:cfvo type="num">
                <xm:f>0</xm:f>
              </x14:cfvo>
              <x14:cfvo type="num">
                <xm:f>2</xm:f>
              </x14:cfvo>
              <x14:cfIcon iconSet="NoIcons" iconId="0"/>
              <x14:cfIcon iconSet="NoIcons" iconId="0"/>
              <x14:cfIcon iconSet="3Flags" iconId="0"/>
            </x14:iconSet>
          </x14:cfRule>
          <xm:sqref>J4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7"/>
  <sheetViews>
    <sheetView workbookViewId="0">
      <selection activeCell="K6" sqref="K6"/>
    </sheetView>
  </sheetViews>
  <sheetFormatPr defaultRowHeight="14.4" x14ac:dyDescent="0.3"/>
  <cols>
    <col min="1" max="1" width="37.33203125" customWidth="1"/>
    <col min="8" max="12" width="11.109375" customWidth="1"/>
    <col min="13" max="13" width="12.44140625" customWidth="1"/>
  </cols>
  <sheetData>
    <row r="1" spans="1:20" x14ac:dyDescent="0.3">
      <c r="A1" t="s">
        <v>153</v>
      </c>
    </row>
    <row r="2" spans="1:20" x14ac:dyDescent="0.3">
      <c r="A2" t="s">
        <v>154</v>
      </c>
    </row>
    <row r="3" spans="1:20" ht="15" thickBot="1" x14ac:dyDescent="0.35">
      <c r="E3" s="2" t="s">
        <v>155</v>
      </c>
      <c r="F3" s="2"/>
      <c r="G3" s="2"/>
      <c r="H3" s="2"/>
      <c r="I3" s="2"/>
      <c r="J3" s="2"/>
      <c r="K3" s="2"/>
      <c r="L3" s="2"/>
    </row>
    <row r="4" spans="1:20" ht="29.25" customHeight="1" thickBot="1" x14ac:dyDescent="0.35">
      <c r="A4" s="107"/>
      <c r="B4" s="105" t="s">
        <v>156</v>
      </c>
      <c r="C4" s="105" t="s">
        <v>157</v>
      </c>
      <c r="D4" s="105" t="s">
        <v>158</v>
      </c>
      <c r="E4" s="105" t="s">
        <v>159</v>
      </c>
      <c r="F4" s="105" t="s">
        <v>160</v>
      </c>
      <c r="G4" s="105" t="s">
        <v>161</v>
      </c>
      <c r="H4" s="105" t="s">
        <v>162</v>
      </c>
      <c r="I4" s="105" t="s">
        <v>163</v>
      </c>
      <c r="J4" s="105" t="s">
        <v>164</v>
      </c>
      <c r="K4" s="105" t="s">
        <v>171</v>
      </c>
      <c r="L4" s="109" t="s">
        <v>172</v>
      </c>
      <c r="M4" s="20"/>
      <c r="R4" s="21" t="s">
        <v>18</v>
      </c>
      <c r="T4" s="105" t="s">
        <v>165</v>
      </c>
    </row>
    <row r="5" spans="1:20" ht="28.2" thickBot="1" x14ac:dyDescent="0.35">
      <c r="A5" s="108"/>
      <c r="B5" s="106"/>
      <c r="C5" s="106"/>
      <c r="D5" s="106"/>
      <c r="E5" s="106"/>
      <c r="F5" s="106"/>
      <c r="G5" s="106"/>
      <c r="H5" s="106"/>
      <c r="I5" s="106"/>
      <c r="J5" s="106"/>
      <c r="K5" s="106"/>
      <c r="L5" s="110"/>
      <c r="M5" s="21" t="s">
        <v>18</v>
      </c>
      <c r="R5" s="29" t="s">
        <v>27</v>
      </c>
      <c r="T5" s="106"/>
    </row>
    <row r="6" spans="1:20" ht="15.75" customHeight="1" thickBot="1" x14ac:dyDescent="0.35">
      <c r="A6" s="22" t="s">
        <v>21</v>
      </c>
      <c r="B6" s="23">
        <v>2.6</v>
      </c>
      <c r="C6" s="23">
        <v>2.6</v>
      </c>
      <c r="D6" s="23">
        <v>2.6</v>
      </c>
      <c r="E6" s="23">
        <v>2.8</v>
      </c>
      <c r="F6" s="23">
        <v>2.2999999999999998</v>
      </c>
      <c r="G6" s="23">
        <v>2.7</v>
      </c>
      <c r="H6" s="23">
        <v>2.8</v>
      </c>
      <c r="I6" s="23">
        <v>2.7</v>
      </c>
      <c r="J6" s="23">
        <v>2.7</v>
      </c>
      <c r="K6" s="23">
        <v>3.1</v>
      </c>
      <c r="L6" s="76">
        <v>3.8</v>
      </c>
      <c r="M6" s="24" t="s">
        <v>166</v>
      </c>
      <c r="R6" s="26" t="s">
        <v>167</v>
      </c>
      <c r="T6" s="65">
        <v>0</v>
      </c>
    </row>
    <row r="7" spans="1:20" ht="15.75" customHeight="1" thickBot="1" x14ac:dyDescent="0.35">
      <c r="A7" s="22" t="s">
        <v>121</v>
      </c>
      <c r="B7" s="23">
        <v>2.8</v>
      </c>
      <c r="C7" s="23">
        <v>2.8</v>
      </c>
      <c r="D7" s="23">
        <v>2.8</v>
      </c>
      <c r="E7" s="23">
        <v>2.5</v>
      </c>
      <c r="F7" s="23">
        <v>2.6</v>
      </c>
      <c r="G7" s="23">
        <v>2.9</v>
      </c>
      <c r="H7" s="23">
        <v>2.8</v>
      </c>
      <c r="I7" s="23">
        <v>2.9</v>
      </c>
      <c r="J7" s="23">
        <v>2.8</v>
      </c>
      <c r="K7" s="23">
        <v>3.2</v>
      </c>
      <c r="L7" s="76">
        <v>4</v>
      </c>
      <c r="M7" s="24" t="s">
        <v>166</v>
      </c>
      <c r="R7" s="24" t="s">
        <v>166</v>
      </c>
      <c r="T7" s="65">
        <v>0.5</v>
      </c>
    </row>
    <row r="8" spans="1:20" ht="15.75" customHeight="1" thickBot="1" x14ac:dyDescent="0.35">
      <c r="A8" s="22" t="s">
        <v>36</v>
      </c>
      <c r="B8" s="23">
        <v>2.8</v>
      </c>
      <c r="C8" s="23">
        <v>3</v>
      </c>
      <c r="D8" s="23">
        <v>3</v>
      </c>
      <c r="E8" s="23">
        <v>3.3</v>
      </c>
      <c r="F8" s="23">
        <v>2.7</v>
      </c>
      <c r="G8" s="23">
        <v>2.9</v>
      </c>
      <c r="H8" s="23">
        <v>2.7</v>
      </c>
      <c r="I8" s="23">
        <v>3.2</v>
      </c>
      <c r="J8" s="23">
        <v>2.8</v>
      </c>
      <c r="K8" s="23">
        <v>3.3</v>
      </c>
      <c r="L8" s="76">
        <v>3.8</v>
      </c>
      <c r="M8" s="25" t="s">
        <v>168</v>
      </c>
      <c r="R8" s="25" t="s">
        <v>168</v>
      </c>
      <c r="T8" s="65">
        <v>1</v>
      </c>
    </row>
    <row r="9" spans="1:20" ht="15.75" customHeight="1" thickBot="1" x14ac:dyDescent="0.35">
      <c r="A9" s="22" t="s">
        <v>128</v>
      </c>
      <c r="B9" s="23">
        <v>2.2000000000000002</v>
      </c>
      <c r="C9" s="23">
        <v>2</v>
      </c>
      <c r="D9" s="23">
        <v>2.2999999999999998</v>
      </c>
      <c r="E9" s="23">
        <v>1.8</v>
      </c>
      <c r="F9" s="23">
        <v>2.5</v>
      </c>
      <c r="G9" s="23">
        <v>2.6</v>
      </c>
      <c r="H9" s="23">
        <v>2.4</v>
      </c>
      <c r="I9" s="23">
        <v>3</v>
      </c>
      <c r="J9" s="23">
        <v>3</v>
      </c>
      <c r="K9" s="23">
        <v>3.2</v>
      </c>
      <c r="L9" s="76">
        <v>4</v>
      </c>
      <c r="M9" s="25" t="s">
        <v>168</v>
      </c>
      <c r="T9" s="65">
        <v>1.5</v>
      </c>
    </row>
    <row r="10" spans="1:20" ht="15.75" customHeight="1" thickBot="1" x14ac:dyDescent="0.35">
      <c r="A10" s="22" t="s">
        <v>48</v>
      </c>
      <c r="B10" s="23">
        <v>2.2999999999999998</v>
      </c>
      <c r="C10" s="23">
        <v>2.6</v>
      </c>
      <c r="D10" s="23">
        <v>3</v>
      </c>
      <c r="E10" s="23">
        <v>3.2</v>
      </c>
      <c r="F10" s="23">
        <v>2.8</v>
      </c>
      <c r="G10" s="23">
        <v>3</v>
      </c>
      <c r="H10" s="23">
        <v>3</v>
      </c>
      <c r="I10" s="23">
        <v>3</v>
      </c>
      <c r="J10" s="23">
        <v>3.1</v>
      </c>
      <c r="K10" s="23">
        <v>3.2</v>
      </c>
      <c r="L10" s="76">
        <v>4.2</v>
      </c>
      <c r="M10" s="25" t="s">
        <v>168</v>
      </c>
      <c r="T10" s="65">
        <v>2</v>
      </c>
    </row>
    <row r="11" spans="1:20" ht="15" thickBot="1" x14ac:dyDescent="0.35">
      <c r="A11" s="22" t="s">
        <v>54</v>
      </c>
      <c r="B11" s="23">
        <v>1.8</v>
      </c>
      <c r="C11" s="23">
        <v>2</v>
      </c>
      <c r="D11" s="23">
        <v>2.4</v>
      </c>
      <c r="E11" s="23">
        <v>1.9</v>
      </c>
      <c r="F11" s="23">
        <v>2.1</v>
      </c>
      <c r="G11" s="23">
        <v>2.2000000000000002</v>
      </c>
      <c r="H11" s="23">
        <v>2.2000000000000002</v>
      </c>
      <c r="I11" s="23">
        <v>2.8</v>
      </c>
      <c r="J11" s="23">
        <v>2.8</v>
      </c>
      <c r="K11" s="23">
        <v>3</v>
      </c>
      <c r="L11" s="76">
        <v>3.9</v>
      </c>
      <c r="M11" s="24" t="s">
        <v>166</v>
      </c>
      <c r="T11" s="65">
        <v>2.5</v>
      </c>
    </row>
    <row r="12" spans="1:20" ht="15" thickBot="1" x14ac:dyDescent="0.35">
      <c r="A12" s="22" t="s">
        <v>60</v>
      </c>
      <c r="B12" s="23">
        <v>2.1</v>
      </c>
      <c r="C12" s="23">
        <v>2.1</v>
      </c>
      <c r="D12" s="23">
        <v>3</v>
      </c>
      <c r="E12" s="23">
        <v>2.7</v>
      </c>
      <c r="F12" s="23">
        <v>2.5</v>
      </c>
      <c r="G12" s="23">
        <v>2.6</v>
      </c>
      <c r="H12" s="23">
        <v>2.4</v>
      </c>
      <c r="I12" s="23">
        <v>2.9</v>
      </c>
      <c r="J12" s="23">
        <v>2.9</v>
      </c>
      <c r="K12" s="23">
        <v>3.1</v>
      </c>
      <c r="L12" s="76">
        <v>4</v>
      </c>
      <c r="M12" s="24" t="s">
        <v>166</v>
      </c>
      <c r="T12" s="65">
        <v>3</v>
      </c>
    </row>
    <row r="13" spans="1:20" ht="15" thickBot="1" x14ac:dyDescent="0.35">
      <c r="A13" s="22" t="s">
        <v>142</v>
      </c>
      <c r="B13" s="23">
        <v>2</v>
      </c>
      <c r="C13" s="23">
        <v>1.9</v>
      </c>
      <c r="D13" s="23">
        <v>2.5</v>
      </c>
      <c r="E13" s="23">
        <v>2.9</v>
      </c>
      <c r="F13" s="23">
        <v>2.1</v>
      </c>
      <c r="G13" s="23">
        <v>2.4</v>
      </c>
      <c r="H13" s="23">
        <v>2.1</v>
      </c>
      <c r="I13" s="23">
        <v>2.5</v>
      </c>
      <c r="J13" s="23">
        <v>2.5</v>
      </c>
      <c r="K13" s="23">
        <v>2.9</v>
      </c>
      <c r="L13" s="76">
        <v>3.8</v>
      </c>
      <c r="M13" s="24" t="s">
        <v>166</v>
      </c>
      <c r="T13" s="65">
        <v>3.5</v>
      </c>
    </row>
    <row r="14" spans="1:20" ht="15" thickBot="1" x14ac:dyDescent="0.35">
      <c r="A14" s="22" t="s">
        <v>72</v>
      </c>
      <c r="B14" s="23">
        <v>2.2000000000000002</v>
      </c>
      <c r="C14" s="23">
        <v>1.9</v>
      </c>
      <c r="D14" s="23">
        <v>2.2000000000000002</v>
      </c>
      <c r="E14" s="23">
        <v>2.1</v>
      </c>
      <c r="F14" s="23">
        <v>1.9</v>
      </c>
      <c r="G14" s="23">
        <v>2.1</v>
      </c>
      <c r="H14" s="23">
        <v>2</v>
      </c>
      <c r="I14" s="23">
        <v>2.2999999999999998</v>
      </c>
      <c r="J14" s="23">
        <v>2.4</v>
      </c>
      <c r="K14" s="23">
        <v>2.8</v>
      </c>
      <c r="L14" s="76">
        <v>3.7</v>
      </c>
      <c r="M14" s="24" t="s">
        <v>166</v>
      </c>
      <c r="T14" s="65">
        <v>4</v>
      </c>
    </row>
    <row r="15" spans="1:20" ht="15" thickBot="1" x14ac:dyDescent="0.35">
      <c r="A15" s="22" t="s">
        <v>78</v>
      </c>
      <c r="B15" s="23">
        <v>2.7</v>
      </c>
      <c r="C15" s="23">
        <v>2.5</v>
      </c>
      <c r="D15" s="23">
        <v>3.1</v>
      </c>
      <c r="E15" s="23">
        <v>2.7</v>
      </c>
      <c r="F15" s="23">
        <v>2.6</v>
      </c>
      <c r="G15" s="23">
        <v>2.5</v>
      </c>
      <c r="H15" s="23">
        <v>2.2999999999999998</v>
      </c>
      <c r="I15" s="23">
        <v>2.7</v>
      </c>
      <c r="J15" s="23">
        <v>2.9</v>
      </c>
      <c r="K15" s="23">
        <v>3.1</v>
      </c>
      <c r="L15" s="76">
        <v>3.9</v>
      </c>
      <c r="M15" s="24" t="s">
        <v>166</v>
      </c>
      <c r="T15" s="65">
        <v>4.5</v>
      </c>
    </row>
    <row r="16" spans="1:20" ht="15" thickBot="1" x14ac:dyDescent="0.35">
      <c r="A16" s="67" t="s">
        <v>169</v>
      </c>
      <c r="B16" s="68">
        <f>ROUND(AVERAGE(B6:B15),1)</f>
        <v>2.4</v>
      </c>
      <c r="C16" s="68">
        <f t="shared" ref="C16:H16" si="0">ROUND(AVERAGE(C6:C15),1)</f>
        <v>2.2999999999999998</v>
      </c>
      <c r="D16" s="68">
        <f t="shared" si="0"/>
        <v>2.7</v>
      </c>
      <c r="E16" s="68">
        <f t="shared" si="0"/>
        <v>2.6</v>
      </c>
      <c r="F16" s="68">
        <f t="shared" si="0"/>
        <v>2.4</v>
      </c>
      <c r="G16" s="68">
        <f t="shared" si="0"/>
        <v>2.6</v>
      </c>
      <c r="H16" s="68">
        <f t="shared" si="0"/>
        <v>2.5</v>
      </c>
      <c r="I16" s="68">
        <v>2.8</v>
      </c>
      <c r="J16" s="68">
        <v>2.8</v>
      </c>
      <c r="K16" s="68">
        <v>3.1</v>
      </c>
      <c r="L16" s="68"/>
      <c r="T16" s="65">
        <v>5</v>
      </c>
    </row>
    <row r="17" spans="1:1" x14ac:dyDescent="0.3">
      <c r="A17" s="27"/>
    </row>
  </sheetData>
  <mergeCells count="13">
    <mergeCell ref="T4:T5"/>
    <mergeCell ref="A4:A5"/>
    <mergeCell ref="B4:B5"/>
    <mergeCell ref="C4:C5"/>
    <mergeCell ref="D4:D5"/>
    <mergeCell ref="E4:E5"/>
    <mergeCell ref="F4:F5"/>
    <mergeCell ref="H4:H5"/>
    <mergeCell ref="G4:G5"/>
    <mergeCell ref="I4:I5"/>
    <mergeCell ref="J4:J5"/>
    <mergeCell ref="K4:K5"/>
    <mergeCell ref="L4:L5"/>
  </mergeCells>
  <phoneticPr fontId="22" type="noConversion"/>
  <pageMargins left="0.7" right="0.7" top="0.75" bottom="0.75" header="0.3" footer="0.3"/>
  <pageSetup paperSize="9" orientation="portrait" r:id="rId1"/>
  <headerFooter>
    <oddFooter>&amp;L_x000D_&amp;1#&amp;"Calibri"&amp;11&amp;K000000 Information Classification - 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ct:contentTypeSchema xmlns:ct="http://schemas.microsoft.com/office/2006/metadata/contentType" xmlns:ma="http://schemas.microsoft.com/office/2006/metadata/properties/metaAttributes" ct:_="" ma:_="" ma:contentTypeName="Document" ma:contentTypeID="0x0101000FFD70699960C44190612A78CDA287C1" ma:contentTypeVersion="13" ma:contentTypeDescription="Create a new document." ma:contentTypeScope="" ma:versionID="8fcd597d8dc7e865b8c364f8609062f2">
  <xsd:schema xmlns:xsd="http://www.w3.org/2001/XMLSchema" xmlns:xs="http://www.w3.org/2001/XMLSchema" xmlns:p="http://schemas.microsoft.com/office/2006/metadata/properties" xmlns:ns2="7a3cb7ca-53d6-41a1-8a86-06f1fc9dc1fc" xmlns:ns3="5880a97e-3136-42dc-86a2-02baa416a373" targetNamespace="http://schemas.microsoft.com/office/2006/metadata/properties" ma:root="true" ma:fieldsID="0ce4bc051bd9b765ad535517cfa9b3da" ns2:_="" ns3:_="">
    <xsd:import namespace="7a3cb7ca-53d6-41a1-8a86-06f1fc9dc1fc"/>
    <xsd:import namespace="5880a97e-3136-42dc-86a2-02baa416a373"/>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DateTaken"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b7ca-53d6-41a1-8a86-06f1fc9dc1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880a97e-3136-42dc-86a2-02baa416a37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4B62C8-5C91-4F61-880B-1A0F50D68038}">
  <ds:schemaRefs>
    <ds:schemaRef ds:uri="http://schemas.microsoft.com/PowerBIAddIn"/>
  </ds:schemaRefs>
</ds:datastoreItem>
</file>

<file path=customXml/itemProps2.xml><?xml version="1.0" encoding="utf-8"?>
<ds:datastoreItem xmlns:ds="http://schemas.openxmlformats.org/officeDocument/2006/customXml" ds:itemID="{2872EFF0-1811-47E4-B2C5-397A28C430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b7ca-53d6-41a1-8a86-06f1fc9dc1fc"/>
    <ds:schemaRef ds:uri="5880a97e-3136-42dc-86a2-02baa416a3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5F7E61-E660-46BC-B0C1-DAE681643777}">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9577872E-B72F-4BF4-A04C-B25BEE90F6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Workings</vt:lpstr>
      <vt:lpstr>Results</vt:lpstr>
      <vt:lpstr>Visual Results</vt:lpstr>
      <vt:lpstr>Vs Peers</vt:lpstr>
      <vt:lpstr>Workings!Print_Area</vt:lpstr>
    </vt:vector>
  </TitlesOfParts>
  <Manager/>
  <Company>Barclays PLC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Caldwell, David : Barclays</dc:creator>
  <cp:keywords/>
  <dc:description/>
  <cp:lastModifiedBy>Lucy Ruck</cp:lastModifiedBy>
  <cp:revision/>
  <dcterms:created xsi:type="dcterms:W3CDTF">2015-12-07T10:02:54Z</dcterms:created>
  <dcterms:modified xsi:type="dcterms:W3CDTF">2025-04-09T14:39:46Z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c754cbb2-29ed-4ffe-af90-a08465e0dd2c_Enabled">
    <vt:lpwstr>True</vt:lpwstr>
  </property>
  <property fmtid="{D5CDD505-2E9C-101B-9397-08002B2CF9AE}" pid="4" name="MSIP_Label_c754cbb2-29ed-4ffe-af90-a08465e0dd2c_SiteId">
    <vt:lpwstr>c4b62f1d-01e0-4107-a0cc-5ac886858b23</vt:lpwstr>
  </property>
  <property fmtid="{D5CDD505-2E9C-101B-9397-08002B2CF9AE}" pid="5" name="MSIP_Label_c754cbb2-29ed-4ffe-af90-a08465e0dd2c_Owner">
    <vt:lpwstr>H06113389@client.barclayscorp.com</vt:lpwstr>
  </property>
  <property fmtid="{D5CDD505-2E9C-101B-9397-08002B2CF9AE}" pid="6" name="MSIP_Label_c754cbb2-29ed-4ffe-af90-a08465e0dd2c_SetDate">
    <vt:lpwstr>2019-06-10T12:12:32.1647106Z</vt:lpwstr>
  </property>
  <property fmtid="{D5CDD505-2E9C-101B-9397-08002B2CF9AE}" pid="7" name="MSIP_Label_c754cbb2-29ed-4ffe-af90-a08465e0dd2c_Name">
    <vt:lpwstr>Unrestricted</vt:lpwstr>
  </property>
  <property fmtid="{D5CDD505-2E9C-101B-9397-08002B2CF9AE}" pid="8" name="MSIP_Label_c754cbb2-29ed-4ffe-af90-a08465e0dd2c_Application">
    <vt:lpwstr>Microsoft Azure Information Protection</vt:lpwstr>
  </property>
  <property fmtid="{D5CDD505-2E9C-101B-9397-08002B2CF9AE}" pid="9" name="MSIP_Label_c754cbb2-29ed-4ffe-af90-a08465e0dd2c_Extended_MSFT_Method">
    <vt:lpwstr>Automatic</vt:lpwstr>
  </property>
  <property fmtid="{D5CDD505-2E9C-101B-9397-08002B2CF9AE}" pid="10" name="MSIP_Label_f42aa342-8706-4288-bd11-ebb85995028c_Enabled">
    <vt:lpwstr>True</vt:lpwstr>
  </property>
  <property fmtid="{D5CDD505-2E9C-101B-9397-08002B2CF9AE}" pid="11" name="MSIP_Label_f42aa342-8706-4288-bd11-ebb85995028c_SiteId">
    <vt:lpwstr>72f988bf-86f1-41af-91ab-2d7cd011db47</vt:lpwstr>
  </property>
  <property fmtid="{D5CDD505-2E9C-101B-9397-08002B2CF9AE}" pid="12" name="MSIP_Label_f42aa342-8706-4288-bd11-ebb85995028c_Owner">
    <vt:lpwstr>aicidonc@microsoft.com</vt:lpwstr>
  </property>
  <property fmtid="{D5CDD505-2E9C-101B-9397-08002B2CF9AE}" pid="13" name="MSIP_Label_f42aa342-8706-4288-bd11-ebb85995028c_SetDate">
    <vt:lpwstr>2019-03-21T21:09:12.0901269Z</vt:lpwstr>
  </property>
  <property fmtid="{D5CDD505-2E9C-101B-9397-08002B2CF9AE}" pid="14" name="MSIP_Label_f42aa342-8706-4288-bd11-ebb85995028c_Name">
    <vt:lpwstr>General</vt:lpwstr>
  </property>
  <property fmtid="{D5CDD505-2E9C-101B-9397-08002B2CF9AE}" pid="15" name="MSIP_Label_f42aa342-8706-4288-bd11-ebb85995028c_Application">
    <vt:lpwstr>Microsoft Azure Information Protection</vt:lpwstr>
  </property>
  <property fmtid="{D5CDD505-2E9C-101B-9397-08002B2CF9AE}" pid="16" name="MSIP_Label_f42aa342-8706-4288-bd11-ebb85995028c_Extended_MSFT_Method">
    <vt:lpwstr>Automatic</vt:lpwstr>
  </property>
  <property fmtid="{D5CDD505-2E9C-101B-9397-08002B2CF9AE}" pid="17" name="barclaysdc">
    <vt:lpwstr>Unrestricted General</vt:lpwstr>
  </property>
  <property fmtid="{D5CDD505-2E9C-101B-9397-08002B2CF9AE}" pid="18" name="ContentTypeId">
    <vt:lpwstr>0x0101000FFD70699960C44190612A78CDA287C1</vt:lpwstr>
  </property>
  <property fmtid="{D5CDD505-2E9C-101B-9397-08002B2CF9AE}" pid="19" name="MSIP_Label_8a09d0b2-6d33-4c82-936b-54b95b5f3a9b_Enabled">
    <vt:lpwstr>true</vt:lpwstr>
  </property>
  <property fmtid="{D5CDD505-2E9C-101B-9397-08002B2CF9AE}" pid="20" name="MSIP_Label_8a09d0b2-6d33-4c82-936b-54b95b5f3a9b_SetDate">
    <vt:lpwstr>2022-03-21T16:48:43Z</vt:lpwstr>
  </property>
  <property fmtid="{D5CDD505-2E9C-101B-9397-08002B2CF9AE}" pid="21" name="MSIP_Label_8a09d0b2-6d33-4c82-936b-54b95b5f3a9b_Method">
    <vt:lpwstr>Privileged</vt:lpwstr>
  </property>
  <property fmtid="{D5CDD505-2E9C-101B-9397-08002B2CF9AE}" pid="22" name="MSIP_Label_8a09d0b2-6d33-4c82-936b-54b95b5f3a9b_Name">
    <vt:lpwstr>Public1</vt:lpwstr>
  </property>
  <property fmtid="{D5CDD505-2E9C-101B-9397-08002B2CF9AE}" pid="23" name="MSIP_Label_8a09d0b2-6d33-4c82-936b-54b95b5f3a9b_SiteId">
    <vt:lpwstr>7c917db0-71f2-438e-9554-388ffcab8764</vt:lpwstr>
  </property>
  <property fmtid="{D5CDD505-2E9C-101B-9397-08002B2CF9AE}" pid="24" name="MSIP_Label_8a09d0b2-6d33-4c82-936b-54b95b5f3a9b_ActionId">
    <vt:lpwstr>1fcfd34e-fb9b-4de2-9b96-714cddc0e95c</vt:lpwstr>
  </property>
  <property fmtid="{D5CDD505-2E9C-101B-9397-08002B2CF9AE}" pid="25" name="MSIP_Label_8a09d0b2-6d33-4c82-936b-54b95b5f3a9b_ContentBits">
    <vt:lpwstr>2</vt:lpwstr>
  </property>
</Properties>
</file>